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地理师范" sheetId="1" r:id="rId1"/>
    <sheet name="地理信息科学" sheetId="2" r:id="rId2"/>
    <sheet name="环境科学" sheetId="3" r:id="rId3"/>
  </sheets>
  <definedNames>
    <definedName name="_xlnm.Print_Area" localSheetId="0">地理师范!$A$1:$O$141</definedName>
    <definedName name="_xlnm.Print_Titles" localSheetId="0">地理师范!$3:$3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<sst xmlns="http://schemas.openxmlformats.org/spreadsheetml/2006/main" count="866" uniqueCount="298">
  <si>
    <r>
      <rPr>
        <b/>
        <u/>
        <sz val="16"/>
        <rFont val="宋体"/>
        <charset val="134"/>
      </rPr>
      <t xml:space="preserve">  地理科学  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地理科学（师范）</t>
    </r>
    <r>
      <rPr>
        <b/>
        <sz val="16"/>
        <rFont val="宋体"/>
        <charset val="134"/>
      </rPr>
      <t>专业年级推荐2026年免试攻读研究生综合成绩排名表</t>
    </r>
  </si>
  <si>
    <t xml:space="preserve">学院盖章：                                                           制表人签名：               分管学生工作副书记签名：                  </t>
  </si>
  <si>
    <t>序号</t>
  </si>
  <si>
    <t>专业
年级</t>
  </si>
  <si>
    <t>专业年级
人数</t>
  </si>
  <si>
    <t>姓名</t>
  </si>
  <si>
    <t>学号</t>
  </si>
  <si>
    <t>是否申请推免研究生</t>
  </si>
  <si>
    <t>第一学年
综合成绩</t>
  </si>
  <si>
    <t>第二学年
综合成绩</t>
  </si>
  <si>
    <t>第三学年
综合成绩</t>
  </si>
  <si>
    <t>第四学年
综合成绩</t>
  </si>
  <si>
    <t>总综合
成绩</t>
  </si>
  <si>
    <t>总综合成绩分排名</t>
  </si>
  <si>
    <t>总综合成绩分
排名百分比</t>
  </si>
  <si>
    <t>总综合成绩分
排名是否位于
专业年级前1/3</t>
  </si>
  <si>
    <t>签名</t>
  </si>
  <si>
    <t>地理科学（师范）22</t>
  </si>
  <si>
    <t>杨子腾</t>
  </si>
  <si>
    <t>是</t>
  </si>
  <si>
    <t>陈黄炜</t>
  </si>
  <si>
    <t>曹昱涵</t>
  </si>
  <si>
    <t>陈秀文</t>
  </si>
  <si>
    <t>李玘玥</t>
  </si>
  <si>
    <t>吴思琪</t>
  </si>
  <si>
    <t>章晨扬</t>
  </si>
  <si>
    <t>张佳丽</t>
  </si>
  <si>
    <t>汤志豪</t>
  </si>
  <si>
    <t>庄蕊</t>
  </si>
  <si>
    <t>冯思凝</t>
  </si>
  <si>
    <t>昌美琪</t>
  </si>
  <si>
    <t>吴沁姝</t>
  </si>
  <si>
    <t>刘子怡</t>
  </si>
  <si>
    <t>桂安琪</t>
  </si>
  <si>
    <t>王欣瑞</t>
  </si>
  <si>
    <t>朱思雨</t>
  </si>
  <si>
    <t>刘张齐</t>
  </si>
  <si>
    <t>王寅杰</t>
  </si>
  <si>
    <t>杨越</t>
  </si>
  <si>
    <t>郭雨彤</t>
  </si>
  <si>
    <t>肖钰之</t>
  </si>
  <si>
    <t>陆晶晶</t>
  </si>
  <si>
    <t>武亚南</t>
  </si>
  <si>
    <t>许馨</t>
  </si>
  <si>
    <t>宣春佳</t>
  </si>
  <si>
    <t>王文溪</t>
  </si>
  <si>
    <t>朱长萍</t>
  </si>
  <si>
    <t>胡方静</t>
  </si>
  <si>
    <t>杲佳鹏</t>
  </si>
  <si>
    <t>杨书译</t>
  </si>
  <si>
    <t>陈心悦</t>
  </si>
  <si>
    <t>李学宇</t>
  </si>
  <si>
    <t>蔡金洋</t>
  </si>
  <si>
    <t>高玥</t>
  </si>
  <si>
    <t>薛佳雯</t>
  </si>
  <si>
    <t>曾乐桐</t>
  </si>
  <si>
    <t>胡晓</t>
  </si>
  <si>
    <t>宋睿婷</t>
  </si>
  <si>
    <t>徐绽蕾</t>
  </si>
  <si>
    <t>金卓妍</t>
  </si>
  <si>
    <t>杨千画</t>
  </si>
  <si>
    <t>刘航</t>
  </si>
  <si>
    <t>周鲜怡</t>
  </si>
  <si>
    <t>否</t>
  </si>
  <si>
    <t>张祎祺</t>
  </si>
  <si>
    <t>颜阳</t>
  </si>
  <si>
    <t>付正兰</t>
  </si>
  <si>
    <t>张露</t>
  </si>
  <si>
    <t>张雅雯</t>
  </si>
  <si>
    <t>韩晨露</t>
  </si>
  <si>
    <t>周雨星</t>
  </si>
  <si>
    <t>孟子琪</t>
  </si>
  <si>
    <t>刘顾涵</t>
  </si>
  <si>
    <t>邓鑫元</t>
  </si>
  <si>
    <t>方世杰</t>
  </si>
  <si>
    <t>顾馨甜</t>
  </si>
  <si>
    <t>喻婉秋</t>
  </si>
  <si>
    <t>黄雨乐</t>
  </si>
  <si>
    <t>张成锐</t>
  </si>
  <si>
    <t>秦润</t>
  </si>
  <si>
    <t>孔明</t>
  </si>
  <si>
    <t>季雨</t>
  </si>
  <si>
    <t>殷诚阳</t>
  </si>
  <si>
    <t>王瑞恬</t>
  </si>
  <si>
    <t>刘洋</t>
  </si>
  <si>
    <t>李甜甜</t>
  </si>
  <si>
    <t>强铭钰</t>
  </si>
  <si>
    <t>陆丹</t>
  </si>
  <si>
    <t>吴梦鑫</t>
  </si>
  <si>
    <t>鲁艺</t>
  </si>
  <si>
    <t>夏子洋</t>
  </si>
  <si>
    <t>张纤纤</t>
  </si>
  <si>
    <t>徐思雨</t>
  </si>
  <si>
    <t>夏晓冰</t>
  </si>
  <si>
    <t>季阳</t>
  </si>
  <si>
    <t>徐倩</t>
  </si>
  <si>
    <t>李域萌</t>
  </si>
  <si>
    <t>李思萌</t>
  </si>
  <si>
    <t>吴雅婧</t>
  </si>
  <si>
    <t>任义恒</t>
  </si>
  <si>
    <t>张洁</t>
  </si>
  <si>
    <t>朱胜伟</t>
  </si>
  <si>
    <t>刘雨馨</t>
  </si>
  <si>
    <t>汪颖</t>
  </si>
  <si>
    <t>倪高扬</t>
  </si>
  <si>
    <t>颜笑</t>
  </si>
  <si>
    <t>徐孝琦</t>
  </si>
  <si>
    <t>史亚东</t>
  </si>
  <si>
    <t>冯昱文</t>
  </si>
  <si>
    <t>周沁</t>
  </si>
  <si>
    <t>杨凡</t>
  </si>
  <si>
    <t>王嘉瑞</t>
  </si>
  <si>
    <t>王琭茜</t>
  </si>
  <si>
    <t>胡宇航</t>
  </si>
  <si>
    <t>刘陈卉祎</t>
  </si>
  <si>
    <t>虞希辰</t>
  </si>
  <si>
    <t>徐烨</t>
  </si>
  <si>
    <t>戴思颖</t>
  </si>
  <si>
    <t>杨雨轩</t>
  </si>
  <si>
    <t>曾鑫</t>
  </si>
  <si>
    <t>洪骏</t>
  </si>
  <si>
    <t>沙成远</t>
  </si>
  <si>
    <t>陈楠</t>
  </si>
  <si>
    <t>孙桃</t>
  </si>
  <si>
    <t>夏禹</t>
  </si>
  <si>
    <t>朱文慧</t>
  </si>
  <si>
    <t>苗洲</t>
  </si>
  <si>
    <t>樊天豪</t>
  </si>
  <si>
    <t>赵宇</t>
  </si>
  <si>
    <t>任东豪</t>
  </si>
  <si>
    <t>王畅言</t>
  </si>
  <si>
    <t>何秋悦</t>
  </si>
  <si>
    <t>钱朱月</t>
  </si>
  <si>
    <t>顾沁怡</t>
  </si>
  <si>
    <t>王健骅</t>
  </si>
  <si>
    <t>张志东</t>
  </si>
  <si>
    <t>伍子祺</t>
  </si>
  <si>
    <t>耿康</t>
  </si>
  <si>
    <t>顾雨佳</t>
  </si>
  <si>
    <t>刘屹彬</t>
  </si>
  <si>
    <t>张艺凡</t>
  </si>
  <si>
    <t>徐钱浚</t>
  </si>
  <si>
    <t>王思琪</t>
  </si>
  <si>
    <t>吴南锦</t>
  </si>
  <si>
    <t>王嘉诚</t>
  </si>
  <si>
    <t>徐星杰</t>
  </si>
  <si>
    <t>王纪周</t>
  </si>
  <si>
    <t>王丹</t>
  </si>
  <si>
    <t>陆俊羽</t>
  </si>
  <si>
    <t>罗伊凡</t>
  </si>
  <si>
    <t>2221110187D</t>
  </si>
  <si>
    <t>毛钟锐</t>
  </si>
  <si>
    <t>2221110203D</t>
  </si>
  <si>
    <t>公示网页链接：</t>
  </si>
  <si>
    <t>填表说明：</t>
  </si>
  <si>
    <r>
      <rPr>
        <sz val="12"/>
        <rFont val="宋体"/>
        <charset val="134"/>
      </rPr>
      <t>1.专业年级人数为该专业年级参加学生综合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的学生数。</t>
    </r>
  </si>
  <si>
    <t>2.表中须填写申请人所在专业年级全部学生的综合成绩。</t>
  </si>
  <si>
    <r>
      <rPr>
        <sz val="12"/>
        <rFont val="宋体"/>
        <charset val="134"/>
      </rPr>
      <t>3.总综合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分=第一学年综合成绩分+第二学年综合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分+第三学年综合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分+第四学年综合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</t>
    </r>
  </si>
  <si>
    <r>
      <rPr>
        <sz val="12"/>
        <rFont val="宋体"/>
        <charset val="134"/>
      </rPr>
      <t>4.总综合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分排名百分比=（总综合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分排名/专业年级人数)*100%</t>
    </r>
  </si>
  <si>
    <t>5.公示网页链接请贴在表格末尾。</t>
  </si>
  <si>
    <r>
      <t xml:space="preserve"> 地理科学 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地理信息科学 </t>
    </r>
    <r>
      <rPr>
        <b/>
        <sz val="16"/>
        <rFont val="宋体"/>
        <charset val="134"/>
      </rPr>
      <t>专业年级推荐2026年免试攻读研究生综合成绩排名表</t>
    </r>
  </si>
  <si>
    <t>地理信息科学22</t>
  </si>
  <si>
    <t>朱奕文</t>
  </si>
  <si>
    <t>李响</t>
  </si>
  <si>
    <t>唐叶婷</t>
  </si>
  <si>
    <t>袁飒</t>
  </si>
  <si>
    <t>王塍坤</t>
  </si>
  <si>
    <t>陈鲁煜</t>
  </si>
  <si>
    <t>张苏晨</t>
  </si>
  <si>
    <t>陈皓喆</t>
  </si>
  <si>
    <t>徐佳诺</t>
  </si>
  <si>
    <t>周雨涵</t>
  </si>
  <si>
    <t>毛钰琢</t>
  </si>
  <si>
    <t>王玥</t>
  </si>
  <si>
    <t>刘科举</t>
  </si>
  <si>
    <t>郑明涛</t>
  </si>
  <si>
    <t>宝梦雪</t>
  </si>
  <si>
    <t>魏莹雪</t>
  </si>
  <si>
    <t>刘心远</t>
  </si>
  <si>
    <t>宋述柠</t>
  </si>
  <si>
    <t>吴远</t>
  </si>
  <si>
    <t>许舒轩</t>
  </si>
  <si>
    <t>刘恩泽</t>
  </si>
  <si>
    <t>胡赞阳</t>
  </si>
  <si>
    <t>项益航</t>
  </si>
  <si>
    <t>贾春旺</t>
  </si>
  <si>
    <t>刘先锋</t>
  </si>
  <si>
    <t>孙畅</t>
  </si>
  <si>
    <t>陈金</t>
  </si>
  <si>
    <t>付子豪</t>
  </si>
  <si>
    <t>张楠楠</t>
  </si>
  <si>
    <t>曹毛毛</t>
  </si>
  <si>
    <t>吕梁</t>
  </si>
  <si>
    <t>格桑卓玛</t>
  </si>
  <si>
    <t>马艺菡</t>
  </si>
  <si>
    <t>陈宸</t>
  </si>
  <si>
    <t>刘廷欢</t>
  </si>
  <si>
    <t>韦莹莹</t>
  </si>
  <si>
    <t>向云芳</t>
  </si>
  <si>
    <t>莫辰宇</t>
  </si>
  <si>
    <t>阮中一</t>
  </si>
  <si>
    <t>刘彪</t>
  </si>
  <si>
    <t>刘洁雯</t>
  </si>
  <si>
    <t>刘坤博</t>
  </si>
  <si>
    <t>朱怡萱</t>
  </si>
  <si>
    <t>张欣宇</t>
  </si>
  <si>
    <t>尹思元</t>
  </si>
  <si>
    <t>俞梦豪</t>
  </si>
  <si>
    <t>俞烨</t>
  </si>
  <si>
    <t>刘俊祺</t>
  </si>
  <si>
    <t>吕豫黔</t>
  </si>
  <si>
    <t>肖语晗</t>
  </si>
  <si>
    <t>耿子良</t>
  </si>
  <si>
    <t>武汝岚</t>
  </si>
  <si>
    <t>孙百川</t>
  </si>
  <si>
    <t>姜柏</t>
  </si>
  <si>
    <t>沈钱</t>
  </si>
  <si>
    <t>何昊宇</t>
  </si>
  <si>
    <t>顾炎文</t>
  </si>
  <si>
    <t>王鹏凯</t>
  </si>
  <si>
    <t>裘嘉宇</t>
  </si>
  <si>
    <t>徐静娴</t>
  </si>
  <si>
    <t>李硕</t>
  </si>
  <si>
    <t>尤浩然</t>
  </si>
  <si>
    <t>赖姿艳</t>
  </si>
  <si>
    <t>缪睿轩</t>
  </si>
  <si>
    <t>王杰文</t>
  </si>
  <si>
    <t>袁嘉晨</t>
  </si>
  <si>
    <t>刘长鑫</t>
  </si>
  <si>
    <t>欧蕊</t>
  </si>
  <si>
    <t>全昌宇</t>
  </si>
  <si>
    <t>陶思源</t>
  </si>
  <si>
    <t>梅宇翔</t>
  </si>
  <si>
    <t>白小斌</t>
  </si>
  <si>
    <t>张巍</t>
  </si>
  <si>
    <t>张晓宇</t>
  </si>
  <si>
    <t>陶鹏斐</t>
  </si>
  <si>
    <r>
      <t>1.专业年级人数为该专业年级参加学生综合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的学生数。</t>
    </r>
  </si>
  <si>
    <r>
      <t>3.总综合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分=第一学年综合成绩分+第二学年综合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分+第三学年综合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分+第四学年综合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</t>
    </r>
  </si>
  <si>
    <r>
      <t>4.总综合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分排名百分比=（总综合</t>
    </r>
    <r>
      <rPr>
        <sz val="12"/>
        <rFont val="宋体"/>
        <charset val="134"/>
      </rPr>
      <t>成绩</t>
    </r>
    <r>
      <rPr>
        <sz val="12"/>
        <rFont val="宋体"/>
        <charset val="134"/>
      </rPr>
      <t>分排名/专业年级人数)*100%</t>
    </r>
  </si>
  <si>
    <r>
      <t xml:space="preserve"> 地理科学 </t>
    </r>
    <r>
      <rPr>
        <b/>
        <sz val="16"/>
        <rFont val="宋体"/>
        <charset val="134"/>
      </rPr>
      <t>学院</t>
    </r>
    <r>
      <rPr>
        <b/>
        <u/>
        <sz val="16"/>
        <rFont val="宋体"/>
        <charset val="134"/>
      </rPr>
      <t xml:space="preserve"> 环境科学 </t>
    </r>
    <r>
      <rPr>
        <b/>
        <sz val="16"/>
        <rFont val="宋体"/>
        <charset val="134"/>
      </rPr>
      <t>专业年级推荐2026年免试攻读研究生综合成绩排名表</t>
    </r>
  </si>
  <si>
    <t>环境科学22</t>
  </si>
  <si>
    <t>金嘉瑞</t>
  </si>
  <si>
    <t>魏志轲</t>
  </si>
  <si>
    <t>刘雨露</t>
  </si>
  <si>
    <t>冯伟</t>
  </si>
  <si>
    <t>陈艳艳</t>
  </si>
  <si>
    <t>杜佳慧</t>
  </si>
  <si>
    <t>顾浩霖</t>
  </si>
  <si>
    <t>熊永鹏</t>
  </si>
  <si>
    <t>刘素</t>
  </si>
  <si>
    <t>沈越恒</t>
  </si>
  <si>
    <t>田轩羽</t>
  </si>
  <si>
    <t>许玉茹</t>
  </si>
  <si>
    <t>唐子怡</t>
  </si>
  <si>
    <t>唐宽硕</t>
  </si>
  <si>
    <t>岳浩宇</t>
  </si>
  <si>
    <t>武国威</t>
  </si>
  <si>
    <t>王腾龙</t>
  </si>
  <si>
    <t>王溯</t>
  </si>
  <si>
    <t>赵义杰</t>
  </si>
  <si>
    <t>李凯华</t>
  </si>
  <si>
    <t>尹昶沣</t>
  </si>
  <si>
    <t>李函倩</t>
  </si>
  <si>
    <t>李新豫</t>
  </si>
  <si>
    <t>祁永秀</t>
  </si>
  <si>
    <t>彭天铭</t>
  </si>
  <si>
    <t>张启玮</t>
  </si>
  <si>
    <t>陈佳妮</t>
  </si>
  <si>
    <t>李长春</t>
  </si>
  <si>
    <t>郭宇迪</t>
  </si>
  <si>
    <t>王政</t>
  </si>
  <si>
    <t>刘小霆</t>
  </si>
  <si>
    <t>侍子杰</t>
  </si>
  <si>
    <t>帅金霞</t>
  </si>
  <si>
    <t>潘昱言</t>
  </si>
  <si>
    <t>张焱林</t>
  </si>
  <si>
    <t>丁晨</t>
  </si>
  <si>
    <t>黄睿涵</t>
  </si>
  <si>
    <t>孙可欣</t>
  </si>
  <si>
    <t>王传杰</t>
  </si>
  <si>
    <t>单雅祺</t>
  </si>
  <si>
    <t>张心萍</t>
  </si>
  <si>
    <t>邱宇</t>
  </si>
  <si>
    <t>靳春祥</t>
  </si>
  <si>
    <t>陆力源</t>
  </si>
  <si>
    <t>张新悦</t>
  </si>
  <si>
    <t>李凌志</t>
  </si>
  <si>
    <t>高铭轩</t>
  </si>
  <si>
    <t>汤明智</t>
  </si>
  <si>
    <t>张宇豪</t>
  </si>
  <si>
    <t>陈旭</t>
  </si>
  <si>
    <t>王艺博</t>
  </si>
  <si>
    <t>窦佳楠</t>
  </si>
  <si>
    <t>汤嘉存</t>
  </si>
  <si>
    <t>康翀</t>
  </si>
  <si>
    <t>朱景山</t>
  </si>
  <si>
    <t>朱王楷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</si>
</sst>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u/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FF0000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</font>
    <font>
      <sz val="9"/>
      <name val="仿宋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6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4" fillId="2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30" applyNumberFormat="0" applyAlignment="0" applyProtection="0">
      <alignment vertical="center"/>
    </xf>
    <xf numFmtId="0" fontId="21" fillId="4" borderId="31" applyNumberFormat="0" applyAlignment="0" applyProtection="0">
      <alignment vertical="center"/>
    </xf>
    <xf numFmtId="0" fontId="22" fillId="4" borderId="30" applyNumberFormat="0" applyAlignment="0" applyProtection="0">
      <alignment vertical="center"/>
    </xf>
    <xf numFmtId="0" fontId="23" fillId="5" borderId="32" applyNumberFormat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left"/>
    </xf>
    <xf numFmtId="0" fontId="8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0" fontId="9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31" fontId="0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0" fontId="0" fillId="0" borderId="0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0" fontId="0" fillId="0" borderId="0" xfId="0" applyNumberFormat="1" applyFont="1" applyFill="1" applyBorder="1" applyAlignment="1">
      <alignment vertical="center"/>
    </xf>
    <xf numFmtId="10" fontId="0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10" fontId="3" fillId="0" borderId="9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7" fillId="0" borderId="0" xfId="0" applyFont="1" applyBorder="1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11" fillId="0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6" fillId="0" borderId="2" xfId="0" applyFont="1" applyBorder="1" applyAlignment="1">
      <alignment horizontal="left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8" fillId="0" borderId="5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176" fontId="5" fillId="0" borderId="18" xfId="0" applyNumberFormat="1" applyFont="1" applyFill="1" applyBorder="1" applyAlignment="1">
      <alignment horizontal="center" vertical="center"/>
    </xf>
    <xf numFmtId="10" fontId="5" fillId="0" borderId="18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6" fillId="0" borderId="5" xfId="0" applyNumberFormat="1" applyFont="1" applyBorder="1" applyAlignment="1">
      <alignment horizontal="left" vertical="center"/>
    </xf>
    <xf numFmtId="31" fontId="0" fillId="0" borderId="19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0" fillId="0" borderId="2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2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2" fillId="0" borderId="23" xfId="0" applyFont="1" applyBorder="1">
      <alignment vertical="center"/>
    </xf>
    <xf numFmtId="176" fontId="5" fillId="0" borderId="24" xfId="0" applyNumberFormat="1" applyFont="1" applyFill="1" applyBorder="1" applyAlignment="1">
      <alignment horizontal="center" vertical="center"/>
    </xf>
    <xf numFmtId="10" fontId="5" fillId="0" borderId="25" xfId="0" applyNumberFormat="1" applyFont="1" applyBorder="1" applyAlignment="1">
      <alignment horizontal="center" vertical="center"/>
    </xf>
    <xf numFmtId="0" fontId="2" fillId="0" borderId="26" xfId="0" applyFont="1" applyBorder="1">
      <alignment vertical="center"/>
    </xf>
    <xf numFmtId="0" fontId="2" fillId="0" borderId="0" xfId="0" applyFont="1" applyAlignment="1">
      <alignment vertical="center" wrapText="1"/>
    </xf>
    <xf numFmtId="31" fontId="0" fillId="0" borderId="0" xfId="0" applyNumberFormat="1" applyFont="1" applyAlignment="1">
      <alignment vertical="center" wrapText="1"/>
    </xf>
    <xf numFmtId="0" fontId="2" fillId="0" borderId="0" xfId="0" applyFont="1" applyBorder="1">
      <alignment vertical="center"/>
    </xf>
    <xf numFmtId="10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0" fontId="0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10" fontId="0" fillId="0" borderId="0" xfId="0" applyNumberFormat="1" applyFont="1" applyBorder="1">
      <alignment vertical="center"/>
    </xf>
    <xf numFmtId="10" fontId="0" fillId="0" borderId="0" xfId="0" applyNumberFormat="1" applyFont="1" applyFill="1" applyBorder="1" applyAlignment="1">
      <alignment horizontal="left" vertical="center" wrapText="1"/>
    </xf>
    <xf numFmtId="10" fontId="0" fillId="0" borderId="0" xfId="0" applyNumberFormat="1" applyBorder="1">
      <alignment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8"/>
  <sheetViews>
    <sheetView view="pageBreakPreview" zoomScale="90" zoomScaleNormal="100" workbookViewId="0">
      <selection activeCell="L65" sqref="L65"/>
    </sheetView>
  </sheetViews>
  <sheetFormatPr defaultColWidth="9" defaultRowHeight="14.25"/>
  <cols>
    <col min="1" max="1" width="4.625" customWidth="1"/>
    <col min="2" max="2" width="8.625" customWidth="1"/>
    <col min="3" max="3" width="7.875" customWidth="1"/>
    <col min="4" max="4" width="8.5" customWidth="1"/>
    <col min="5" max="5" width="11" customWidth="1"/>
    <col min="6" max="6" width="7.75" customWidth="1"/>
    <col min="7" max="7" width="9.25" customWidth="1"/>
    <col min="8" max="10" width="10" customWidth="1"/>
    <col min="11" max="11" width="9.375" customWidth="1"/>
    <col min="12" max="12" width="7.5" customWidth="1"/>
    <col min="13" max="13" width="10.5" style="73" customWidth="1"/>
    <col min="14" max="14" width="11.375" style="74" customWidth="1"/>
  </cols>
  <sheetData>
    <row r="1" ht="27" customHeight="1" spans="1:14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95"/>
    </row>
    <row r="2" s="69" customFormat="1" ht="37.5" customHeight="1" spans="1:14">
      <c r="A2" s="76" t="s">
        <v>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96"/>
    </row>
    <row r="3" s="70" customFormat="1" ht="44.25" customHeight="1" spans="1:15">
      <c r="A3" s="77" t="s">
        <v>2</v>
      </c>
      <c r="B3" s="77" t="s">
        <v>3</v>
      </c>
      <c r="C3" s="78" t="s">
        <v>4</v>
      </c>
      <c r="D3" s="79" t="s">
        <v>5</v>
      </c>
      <c r="E3" s="79" t="s">
        <v>6</v>
      </c>
      <c r="F3" s="80" t="s">
        <v>7</v>
      </c>
      <c r="G3" s="78" t="s">
        <v>8</v>
      </c>
      <c r="H3" s="78" t="s">
        <v>9</v>
      </c>
      <c r="I3" s="78" t="s">
        <v>10</v>
      </c>
      <c r="J3" s="78" t="s">
        <v>11</v>
      </c>
      <c r="K3" s="77" t="s">
        <v>12</v>
      </c>
      <c r="L3" s="78" t="s">
        <v>13</v>
      </c>
      <c r="M3" s="80" t="s">
        <v>14</v>
      </c>
      <c r="N3" s="97" t="s">
        <v>15</v>
      </c>
      <c r="O3" s="77" t="s">
        <v>16</v>
      </c>
    </row>
    <row r="4" s="70" customFormat="1" ht="22.5" spans="1:15">
      <c r="A4" s="81">
        <v>1</v>
      </c>
      <c r="B4" s="82" t="s">
        <v>17</v>
      </c>
      <c r="C4" s="83">
        <v>131</v>
      </c>
      <c r="D4" s="84" t="s">
        <v>18</v>
      </c>
      <c r="E4" s="85">
        <v>2221110235</v>
      </c>
      <c r="F4" s="86"/>
      <c r="G4" s="87">
        <v>96.4409416</v>
      </c>
      <c r="H4" s="87">
        <v>97.782560443038</v>
      </c>
      <c r="I4" s="87">
        <v>97.6361842105263</v>
      </c>
      <c r="J4" s="98"/>
      <c r="K4" s="99">
        <f t="shared" ref="K4:K67" si="0">G4+H4+I4+J4</f>
        <v>291.859686253564</v>
      </c>
      <c r="L4" s="100">
        <f>RANK(K4,K:K,0)</f>
        <v>1</v>
      </c>
      <c r="M4" s="101">
        <f>L4/C4</f>
        <v>0.00763358778625954</v>
      </c>
      <c r="N4" s="83" t="s">
        <v>19</v>
      </c>
      <c r="O4" s="81"/>
    </row>
    <row r="5" s="70" customFormat="1" ht="22.5" spans="1:15">
      <c r="A5" s="81">
        <v>2</v>
      </c>
      <c r="B5" s="82" t="s">
        <v>17</v>
      </c>
      <c r="C5" s="83">
        <v>131</v>
      </c>
      <c r="D5" s="84" t="s">
        <v>20</v>
      </c>
      <c r="E5" s="84">
        <v>2221110199</v>
      </c>
      <c r="F5" s="86"/>
      <c r="G5" s="87">
        <v>95.3188154768333</v>
      </c>
      <c r="H5" s="87">
        <v>97.84</v>
      </c>
      <c r="I5" s="87">
        <v>96.15</v>
      </c>
      <c r="J5" s="98"/>
      <c r="K5" s="99">
        <f t="shared" si="0"/>
        <v>289.308815476833</v>
      </c>
      <c r="L5" s="100">
        <f t="shared" ref="L5:L36" si="1">RANK(K5,K:K,0)</f>
        <v>2</v>
      </c>
      <c r="M5" s="101">
        <f>L5/C5</f>
        <v>0.0152671755725191</v>
      </c>
      <c r="N5" s="83" t="s">
        <v>19</v>
      </c>
      <c r="O5" s="81"/>
    </row>
    <row r="6" s="70" customFormat="1" ht="22.5" spans="1:15">
      <c r="A6" s="81">
        <v>3</v>
      </c>
      <c r="B6" s="82" t="s">
        <v>17</v>
      </c>
      <c r="C6" s="83">
        <v>131</v>
      </c>
      <c r="D6" s="84" t="s">
        <v>21</v>
      </c>
      <c r="E6" s="84">
        <v>2221110181</v>
      </c>
      <c r="F6" s="88"/>
      <c r="G6" s="87">
        <v>92.6595394735</v>
      </c>
      <c r="H6" s="87">
        <v>97.7249485759494</v>
      </c>
      <c r="I6" s="87">
        <v>96.7737268796993</v>
      </c>
      <c r="J6" s="102"/>
      <c r="K6" s="99">
        <f t="shared" si="0"/>
        <v>287.158214929149</v>
      </c>
      <c r="L6" s="100">
        <f t="shared" si="1"/>
        <v>3</v>
      </c>
      <c r="M6" s="101">
        <f t="shared" ref="M6:M18" si="2">L6/C6</f>
        <v>0.0229007633587786</v>
      </c>
      <c r="N6" s="83" t="s">
        <v>19</v>
      </c>
      <c r="O6" s="83"/>
    </row>
    <row r="7" s="70" customFormat="1" ht="22.5" spans="1:15">
      <c r="A7" s="81">
        <v>4</v>
      </c>
      <c r="B7" s="82" t="s">
        <v>17</v>
      </c>
      <c r="C7" s="83">
        <v>131</v>
      </c>
      <c r="D7" s="84" t="s">
        <v>22</v>
      </c>
      <c r="E7" s="84">
        <v>2134110385</v>
      </c>
      <c r="F7" s="88"/>
      <c r="G7" s="87">
        <v>91.9967416666667</v>
      </c>
      <c r="H7" s="87">
        <v>93.298417721519</v>
      </c>
      <c r="I7" s="87">
        <v>95.7710338281579</v>
      </c>
      <c r="J7" s="102"/>
      <c r="K7" s="99">
        <f t="shared" si="0"/>
        <v>281.066193216344</v>
      </c>
      <c r="L7" s="100">
        <f t="shared" si="1"/>
        <v>4</v>
      </c>
      <c r="M7" s="101">
        <f t="shared" si="2"/>
        <v>0.0305343511450382</v>
      </c>
      <c r="N7" s="83" t="s">
        <v>19</v>
      </c>
      <c r="O7" s="81"/>
    </row>
    <row r="8" s="70" customFormat="1" ht="22.5" spans="1:15">
      <c r="A8" s="81">
        <v>5</v>
      </c>
      <c r="B8" s="82" t="s">
        <v>17</v>
      </c>
      <c r="C8" s="83">
        <v>131</v>
      </c>
      <c r="D8" s="84" t="s">
        <v>23</v>
      </c>
      <c r="E8" s="84">
        <v>2221110243</v>
      </c>
      <c r="F8" s="88"/>
      <c r="G8" s="87">
        <v>89.5735122813333</v>
      </c>
      <c r="H8" s="87">
        <v>94.2830196580127</v>
      </c>
      <c r="I8" s="87">
        <v>96.8898120257895</v>
      </c>
      <c r="J8" s="102"/>
      <c r="K8" s="99">
        <f t="shared" si="0"/>
        <v>280.746343965135</v>
      </c>
      <c r="L8" s="100">
        <f t="shared" si="1"/>
        <v>5</v>
      </c>
      <c r="M8" s="101">
        <f t="shared" si="2"/>
        <v>0.0381679389312977</v>
      </c>
      <c r="N8" s="83" t="s">
        <v>19</v>
      </c>
      <c r="O8" s="81"/>
    </row>
    <row r="9" s="70" customFormat="1" ht="22.5" spans="1:15">
      <c r="A9" s="81">
        <v>6</v>
      </c>
      <c r="B9" s="82" t="s">
        <v>17</v>
      </c>
      <c r="C9" s="83">
        <v>131</v>
      </c>
      <c r="D9" s="84" t="s">
        <v>24</v>
      </c>
      <c r="E9" s="85">
        <v>2234110634</v>
      </c>
      <c r="F9" s="88"/>
      <c r="G9" s="87">
        <v>88.3208687728509</v>
      </c>
      <c r="H9" s="87">
        <v>96.8491867088608</v>
      </c>
      <c r="I9" s="87">
        <v>95.199402631579</v>
      </c>
      <c r="J9" s="102"/>
      <c r="K9" s="99">
        <f t="shared" si="0"/>
        <v>280.369458113291</v>
      </c>
      <c r="L9" s="100">
        <f t="shared" si="1"/>
        <v>6</v>
      </c>
      <c r="M9" s="101">
        <f t="shared" si="2"/>
        <v>0.0458015267175573</v>
      </c>
      <c r="N9" s="83" t="s">
        <v>19</v>
      </c>
      <c r="O9" s="81"/>
    </row>
    <row r="10" s="70" customFormat="1" ht="22.5" spans="1:15">
      <c r="A10" s="81">
        <v>7</v>
      </c>
      <c r="B10" s="82" t="s">
        <v>17</v>
      </c>
      <c r="C10" s="83">
        <v>131</v>
      </c>
      <c r="D10" s="84" t="s">
        <v>25</v>
      </c>
      <c r="E10" s="84">
        <v>2221110252</v>
      </c>
      <c r="F10" s="88"/>
      <c r="G10" s="87">
        <v>86.0058276315</v>
      </c>
      <c r="H10" s="87">
        <v>95.2467088607595</v>
      </c>
      <c r="I10" s="87">
        <v>97.713</v>
      </c>
      <c r="J10" s="102"/>
      <c r="K10" s="99">
        <f t="shared" si="0"/>
        <v>278.96553649226</v>
      </c>
      <c r="L10" s="100">
        <f t="shared" si="1"/>
        <v>7</v>
      </c>
      <c r="M10" s="101">
        <f t="shared" si="2"/>
        <v>0.0534351145038168</v>
      </c>
      <c r="N10" s="83" t="s">
        <v>19</v>
      </c>
      <c r="O10" s="81"/>
    </row>
    <row r="11" s="70" customFormat="1" ht="22.5" spans="1:15">
      <c r="A11" s="81">
        <v>8</v>
      </c>
      <c r="B11" s="82" t="s">
        <v>17</v>
      </c>
      <c r="C11" s="83">
        <v>131</v>
      </c>
      <c r="D11" s="84" t="s">
        <v>26</v>
      </c>
      <c r="E11" s="84">
        <v>2133110072</v>
      </c>
      <c r="F11" s="88"/>
      <c r="G11" s="87">
        <v>89.9426583333333</v>
      </c>
      <c r="H11" s="87">
        <v>91.9700295886076</v>
      </c>
      <c r="I11" s="87">
        <v>95.6479039235526</v>
      </c>
      <c r="J11" s="102"/>
      <c r="K11" s="99">
        <f t="shared" si="0"/>
        <v>277.560591845493</v>
      </c>
      <c r="L11" s="100">
        <f t="shared" si="1"/>
        <v>8</v>
      </c>
      <c r="M11" s="101">
        <f t="shared" si="2"/>
        <v>0.0610687022900763</v>
      </c>
      <c r="N11" s="83" t="s">
        <v>19</v>
      </c>
      <c r="O11" s="81"/>
    </row>
    <row r="12" s="70" customFormat="1" ht="22.5" spans="1:15">
      <c r="A12" s="81">
        <v>9</v>
      </c>
      <c r="B12" s="82" t="s">
        <v>17</v>
      </c>
      <c r="C12" s="83">
        <v>131</v>
      </c>
      <c r="D12" s="84" t="s">
        <v>27</v>
      </c>
      <c r="E12" s="84">
        <v>2221110205</v>
      </c>
      <c r="F12" s="88"/>
      <c r="G12" s="87">
        <v>88.9675416671667</v>
      </c>
      <c r="H12" s="87">
        <v>92.7809453517468</v>
      </c>
      <c r="I12" s="87">
        <v>94.8450877192982</v>
      </c>
      <c r="J12" s="102"/>
      <c r="K12" s="99">
        <f t="shared" si="0"/>
        <v>276.593574738212</v>
      </c>
      <c r="L12" s="100">
        <f t="shared" si="1"/>
        <v>9</v>
      </c>
      <c r="M12" s="101">
        <f t="shared" si="2"/>
        <v>0.0687022900763359</v>
      </c>
      <c r="N12" s="83" t="s">
        <v>19</v>
      </c>
      <c r="O12" s="81"/>
    </row>
    <row r="13" s="70" customFormat="1" ht="22.5" spans="1:15">
      <c r="A13" s="81">
        <v>10</v>
      </c>
      <c r="B13" s="82" t="s">
        <v>17</v>
      </c>
      <c r="C13" s="83">
        <v>131</v>
      </c>
      <c r="D13" s="84" t="s">
        <v>28</v>
      </c>
      <c r="E13" s="85">
        <v>2234110444</v>
      </c>
      <c r="F13" s="88"/>
      <c r="G13" s="87">
        <v>85.603286231884</v>
      </c>
      <c r="H13" s="87">
        <v>92.7178753164557</v>
      </c>
      <c r="I13" s="87">
        <v>95.3214728070175</v>
      </c>
      <c r="J13" s="102"/>
      <c r="K13" s="99">
        <f t="shared" si="0"/>
        <v>273.642634355357</v>
      </c>
      <c r="L13" s="100">
        <f t="shared" si="1"/>
        <v>10</v>
      </c>
      <c r="M13" s="101">
        <f t="shared" si="2"/>
        <v>0.0763358778625954</v>
      </c>
      <c r="N13" s="83" t="s">
        <v>19</v>
      </c>
      <c r="O13" s="81"/>
    </row>
    <row r="14" s="70" customFormat="1" ht="22.5" spans="1:15">
      <c r="A14" s="81">
        <v>11</v>
      </c>
      <c r="B14" s="82" t="s">
        <v>17</v>
      </c>
      <c r="C14" s="83">
        <v>131</v>
      </c>
      <c r="D14" s="84" t="s">
        <v>29</v>
      </c>
      <c r="E14" s="84">
        <v>2221110182</v>
      </c>
      <c r="F14" s="88"/>
      <c r="G14" s="87">
        <v>87.3842543858333</v>
      </c>
      <c r="H14" s="87">
        <v>94.4325966241392</v>
      </c>
      <c r="I14" s="87">
        <v>91.1565469924812</v>
      </c>
      <c r="J14" s="102"/>
      <c r="K14" s="99">
        <f t="shared" si="0"/>
        <v>272.973398002454</v>
      </c>
      <c r="L14" s="100">
        <f t="shared" si="1"/>
        <v>11</v>
      </c>
      <c r="M14" s="101">
        <f t="shared" si="2"/>
        <v>0.083969465648855</v>
      </c>
      <c r="N14" s="83" t="s">
        <v>19</v>
      </c>
      <c r="O14" s="81"/>
    </row>
    <row r="15" s="70" customFormat="1" ht="22.5" spans="1:15">
      <c r="A15" s="81">
        <v>12</v>
      </c>
      <c r="B15" s="82" t="s">
        <v>17</v>
      </c>
      <c r="C15" s="83">
        <v>131</v>
      </c>
      <c r="D15" s="84" t="s">
        <v>30</v>
      </c>
      <c r="E15" s="84">
        <v>2221110238</v>
      </c>
      <c r="F15" s="88"/>
      <c r="G15" s="87">
        <v>86.5201627186667</v>
      </c>
      <c r="H15" s="87">
        <v>92.4573151898735</v>
      </c>
      <c r="I15" s="87">
        <v>92.7153618421053</v>
      </c>
      <c r="J15" s="102"/>
      <c r="K15" s="99">
        <f t="shared" si="0"/>
        <v>271.692839750645</v>
      </c>
      <c r="L15" s="100">
        <f t="shared" si="1"/>
        <v>12</v>
      </c>
      <c r="M15" s="101">
        <f t="shared" si="2"/>
        <v>0.0916030534351145</v>
      </c>
      <c r="N15" s="83" t="s">
        <v>19</v>
      </c>
      <c r="O15" s="81"/>
    </row>
    <row r="16" s="70" customFormat="1" ht="22.5" spans="1:15">
      <c r="A16" s="81">
        <v>13</v>
      </c>
      <c r="B16" s="82" t="s">
        <v>17</v>
      </c>
      <c r="C16" s="83">
        <v>131</v>
      </c>
      <c r="D16" s="84" t="s">
        <v>31</v>
      </c>
      <c r="E16" s="85">
        <v>2234110418</v>
      </c>
      <c r="F16" s="88"/>
      <c r="G16" s="87">
        <v>83.8460619158927</v>
      </c>
      <c r="H16" s="87">
        <v>92.3529550632911</v>
      </c>
      <c r="I16" s="87">
        <v>94.7805236842105</v>
      </c>
      <c r="J16" s="102"/>
      <c r="K16" s="99">
        <f t="shared" si="0"/>
        <v>270.979540663394</v>
      </c>
      <c r="L16" s="100">
        <f t="shared" si="1"/>
        <v>13</v>
      </c>
      <c r="M16" s="101">
        <f t="shared" si="2"/>
        <v>0.099236641221374</v>
      </c>
      <c r="N16" s="83" t="s">
        <v>19</v>
      </c>
      <c r="O16" s="81"/>
    </row>
    <row r="17" s="70" customFormat="1" ht="22.5" spans="1:15">
      <c r="A17" s="81">
        <v>14</v>
      </c>
      <c r="B17" s="82" t="s">
        <v>17</v>
      </c>
      <c r="C17" s="83">
        <v>131</v>
      </c>
      <c r="D17" s="84" t="s">
        <v>32</v>
      </c>
      <c r="E17" s="85">
        <v>2121110197</v>
      </c>
      <c r="F17" s="89"/>
      <c r="G17" s="90">
        <v>91.4872413793103</v>
      </c>
      <c r="H17" s="90">
        <v>90.60369975</v>
      </c>
      <c r="I17" s="87">
        <v>88.87682668</v>
      </c>
      <c r="J17" s="103"/>
      <c r="K17" s="99">
        <f t="shared" si="0"/>
        <v>270.96776780931</v>
      </c>
      <c r="L17" s="100">
        <f t="shared" si="1"/>
        <v>14</v>
      </c>
      <c r="M17" s="101">
        <f t="shared" si="2"/>
        <v>0.106870229007634</v>
      </c>
      <c r="N17" s="83" t="s">
        <v>19</v>
      </c>
      <c r="O17" s="81"/>
    </row>
    <row r="18" ht="22.5" spans="1:15">
      <c r="A18" s="81">
        <v>15</v>
      </c>
      <c r="B18" s="82" t="s">
        <v>17</v>
      </c>
      <c r="C18" s="83">
        <v>131</v>
      </c>
      <c r="D18" s="84" t="s">
        <v>33</v>
      </c>
      <c r="E18" s="85">
        <v>2221110212</v>
      </c>
      <c r="F18" s="91"/>
      <c r="G18" s="87">
        <v>89.51967449</v>
      </c>
      <c r="H18" s="87">
        <v>92.7404352056962</v>
      </c>
      <c r="I18" s="87">
        <v>88.0769578947368</v>
      </c>
      <c r="J18" s="104"/>
      <c r="K18" s="105">
        <f t="shared" si="0"/>
        <v>270.337067590433</v>
      </c>
      <c r="L18" s="100">
        <f t="shared" si="1"/>
        <v>15</v>
      </c>
      <c r="M18" s="106">
        <f t="shared" si="2"/>
        <v>0.114503816793893</v>
      </c>
      <c r="N18" s="83" t="s">
        <v>19</v>
      </c>
      <c r="O18" s="107"/>
    </row>
    <row r="19" ht="22.5" spans="1:15">
      <c r="A19" s="81">
        <v>16</v>
      </c>
      <c r="B19" s="82" t="s">
        <v>17</v>
      </c>
      <c r="C19" s="83">
        <v>131</v>
      </c>
      <c r="D19" s="84" t="s">
        <v>34</v>
      </c>
      <c r="E19" s="84">
        <v>2221110246</v>
      </c>
      <c r="F19" s="92"/>
      <c r="G19" s="87">
        <v>89.195310526</v>
      </c>
      <c r="H19" s="87">
        <v>92.9476069620253</v>
      </c>
      <c r="I19" s="87">
        <v>88.1387473936711</v>
      </c>
      <c r="J19" s="108"/>
      <c r="K19" s="105">
        <f t="shared" si="0"/>
        <v>270.281664881696</v>
      </c>
      <c r="L19" s="100">
        <f t="shared" si="1"/>
        <v>16</v>
      </c>
      <c r="M19" s="106">
        <f t="shared" ref="M19:M50" si="3">L19/C19</f>
        <v>0.122137404580153</v>
      </c>
      <c r="N19" s="83" t="s">
        <v>19</v>
      </c>
      <c r="O19" s="107"/>
    </row>
    <row r="20" ht="22.5" spans="1:15">
      <c r="A20" s="81">
        <v>17</v>
      </c>
      <c r="B20" s="82" t="s">
        <v>17</v>
      </c>
      <c r="C20" s="83">
        <v>131</v>
      </c>
      <c r="D20" s="84" t="s">
        <v>35</v>
      </c>
      <c r="E20" s="84">
        <v>2221110197</v>
      </c>
      <c r="F20" s="92"/>
      <c r="G20" s="87">
        <v>90.3067192976667</v>
      </c>
      <c r="H20" s="87">
        <v>90.8040204639684</v>
      </c>
      <c r="I20" s="87">
        <v>87.8492763157895</v>
      </c>
      <c r="J20" s="108"/>
      <c r="K20" s="105">
        <f t="shared" si="0"/>
        <v>268.960016077425</v>
      </c>
      <c r="L20" s="100">
        <f t="shared" si="1"/>
        <v>17</v>
      </c>
      <c r="M20" s="106">
        <f t="shared" si="3"/>
        <v>0.129770992366412</v>
      </c>
      <c r="N20" s="83" t="s">
        <v>19</v>
      </c>
      <c r="O20" s="107"/>
    </row>
    <row r="21" ht="22.5" spans="1:15">
      <c r="A21" s="81">
        <v>18</v>
      </c>
      <c r="B21" s="82" t="s">
        <v>17</v>
      </c>
      <c r="C21" s="83">
        <v>131</v>
      </c>
      <c r="D21" s="84" t="s">
        <v>36</v>
      </c>
      <c r="E21" s="84">
        <v>2221110257</v>
      </c>
      <c r="F21" s="92"/>
      <c r="G21" s="87">
        <v>84.2181</v>
      </c>
      <c r="H21" s="87">
        <v>92.1644534810127</v>
      </c>
      <c r="I21" s="87">
        <v>92.4345328947368</v>
      </c>
      <c r="J21" s="108"/>
      <c r="K21" s="105">
        <f t="shared" si="0"/>
        <v>268.81708637575</v>
      </c>
      <c r="L21" s="100">
        <f t="shared" si="1"/>
        <v>18</v>
      </c>
      <c r="M21" s="106">
        <f t="shared" si="3"/>
        <v>0.137404580152672</v>
      </c>
      <c r="N21" s="83" t="s">
        <v>19</v>
      </c>
      <c r="O21" s="107"/>
    </row>
    <row r="22" ht="22.5" spans="1:15">
      <c r="A22" s="81">
        <v>19</v>
      </c>
      <c r="B22" s="82" t="s">
        <v>17</v>
      </c>
      <c r="C22" s="83">
        <v>131</v>
      </c>
      <c r="D22" s="84" t="s">
        <v>37</v>
      </c>
      <c r="E22" s="84">
        <v>2221110206</v>
      </c>
      <c r="F22" s="92"/>
      <c r="G22" s="87">
        <v>86.2666250005</v>
      </c>
      <c r="H22" s="87">
        <v>87.6814637425759</v>
      </c>
      <c r="I22" s="87">
        <v>94.7020614035088</v>
      </c>
      <c r="J22" s="108"/>
      <c r="K22" s="105">
        <f t="shared" si="0"/>
        <v>268.650150146585</v>
      </c>
      <c r="L22" s="100">
        <f t="shared" si="1"/>
        <v>19</v>
      </c>
      <c r="M22" s="106">
        <f t="shared" si="3"/>
        <v>0.145038167938931</v>
      </c>
      <c r="N22" s="83" t="s">
        <v>19</v>
      </c>
      <c r="O22" s="107"/>
    </row>
    <row r="23" ht="22.5" spans="1:15">
      <c r="A23" s="81">
        <v>20</v>
      </c>
      <c r="B23" s="82" t="s">
        <v>17</v>
      </c>
      <c r="C23" s="83">
        <v>131</v>
      </c>
      <c r="D23" s="84" t="s">
        <v>38</v>
      </c>
      <c r="E23" s="85">
        <v>2110110285</v>
      </c>
      <c r="F23" s="92"/>
      <c r="G23" s="87">
        <v>88.24187344</v>
      </c>
      <c r="H23" s="87">
        <v>90.9587099683545</v>
      </c>
      <c r="I23" s="87">
        <v>88.8878013157895</v>
      </c>
      <c r="J23" s="108"/>
      <c r="K23" s="105">
        <f t="shared" si="0"/>
        <v>268.088384724144</v>
      </c>
      <c r="L23" s="100">
        <f t="shared" si="1"/>
        <v>20</v>
      </c>
      <c r="M23" s="106">
        <f t="shared" si="3"/>
        <v>0.152671755725191</v>
      </c>
      <c r="N23" s="83" t="s">
        <v>19</v>
      </c>
      <c r="O23" s="107"/>
    </row>
    <row r="24" ht="22.5" spans="1:15">
      <c r="A24" s="81">
        <v>21</v>
      </c>
      <c r="B24" s="82" t="s">
        <v>17</v>
      </c>
      <c r="C24" s="83">
        <v>131</v>
      </c>
      <c r="D24" s="84" t="s">
        <v>39</v>
      </c>
      <c r="E24" s="85">
        <v>2221110213</v>
      </c>
      <c r="F24" s="92"/>
      <c r="G24" s="87">
        <v>87.9698342</v>
      </c>
      <c r="H24" s="87">
        <v>91.1010753955696</v>
      </c>
      <c r="I24" s="87">
        <v>87.690586838</v>
      </c>
      <c r="J24" s="108"/>
      <c r="K24" s="105">
        <f t="shared" si="0"/>
        <v>266.76149643357</v>
      </c>
      <c r="L24" s="100">
        <f t="shared" si="1"/>
        <v>21</v>
      </c>
      <c r="M24" s="106">
        <f t="shared" si="3"/>
        <v>0.16030534351145</v>
      </c>
      <c r="N24" s="83" t="s">
        <v>19</v>
      </c>
      <c r="O24" s="107"/>
    </row>
    <row r="25" ht="22.5" spans="1:15">
      <c r="A25" s="81">
        <v>22</v>
      </c>
      <c r="B25" s="82" t="s">
        <v>17</v>
      </c>
      <c r="C25" s="83">
        <v>131</v>
      </c>
      <c r="D25" s="84" t="s">
        <v>40</v>
      </c>
      <c r="E25" s="84">
        <v>2221110248</v>
      </c>
      <c r="F25" s="92"/>
      <c r="G25" s="87">
        <v>86.425839474</v>
      </c>
      <c r="H25" s="87">
        <v>89.3126892405063</v>
      </c>
      <c r="I25" s="87">
        <v>90.3935210526316</v>
      </c>
      <c r="J25" s="108"/>
      <c r="K25" s="105">
        <f t="shared" si="0"/>
        <v>266.132049767138</v>
      </c>
      <c r="L25" s="100">
        <f t="shared" si="1"/>
        <v>22</v>
      </c>
      <c r="M25" s="106">
        <f t="shared" si="3"/>
        <v>0.16793893129771</v>
      </c>
      <c r="N25" s="83" t="s">
        <v>19</v>
      </c>
      <c r="O25" s="107"/>
    </row>
    <row r="26" ht="22.5" spans="1:15">
      <c r="A26" s="81">
        <v>23</v>
      </c>
      <c r="B26" s="82" t="s">
        <v>17</v>
      </c>
      <c r="C26" s="83">
        <v>131</v>
      </c>
      <c r="D26" s="84" t="s">
        <v>41</v>
      </c>
      <c r="E26" s="84">
        <v>2221110244</v>
      </c>
      <c r="F26" s="92"/>
      <c r="G26" s="87">
        <v>86.0986877186667</v>
      </c>
      <c r="H26" s="87">
        <v>89.6341224683545</v>
      </c>
      <c r="I26" s="87">
        <v>90.1569710526316</v>
      </c>
      <c r="J26" s="108"/>
      <c r="K26" s="105">
        <f t="shared" si="0"/>
        <v>265.889781239653</v>
      </c>
      <c r="L26" s="100">
        <f t="shared" si="1"/>
        <v>23</v>
      </c>
      <c r="M26" s="106">
        <f t="shared" si="3"/>
        <v>0.175572519083969</v>
      </c>
      <c r="N26" s="83" t="s">
        <v>19</v>
      </c>
      <c r="O26" s="107"/>
    </row>
    <row r="27" ht="22.5" spans="1:15">
      <c r="A27" s="81">
        <v>24</v>
      </c>
      <c r="B27" s="82" t="s">
        <v>17</v>
      </c>
      <c r="C27" s="83">
        <v>131</v>
      </c>
      <c r="D27" s="84" t="s">
        <v>42</v>
      </c>
      <c r="E27" s="85">
        <v>2234110201</v>
      </c>
      <c r="F27" s="92"/>
      <c r="G27" s="87">
        <v>86.789472802449</v>
      </c>
      <c r="H27" s="87">
        <v>90.7758405063291</v>
      </c>
      <c r="I27" s="87">
        <v>88.1760684210526</v>
      </c>
      <c r="J27" s="108"/>
      <c r="K27" s="105">
        <f t="shared" si="0"/>
        <v>265.741381729831</v>
      </c>
      <c r="L27" s="100">
        <f t="shared" si="1"/>
        <v>24</v>
      </c>
      <c r="M27" s="106">
        <f t="shared" si="3"/>
        <v>0.183206106870229</v>
      </c>
      <c r="N27" s="83" t="s">
        <v>19</v>
      </c>
      <c r="O27" s="107"/>
    </row>
    <row r="28" ht="22.5" spans="1:15">
      <c r="A28" s="81">
        <v>25</v>
      </c>
      <c r="B28" s="82" t="s">
        <v>17</v>
      </c>
      <c r="C28" s="83">
        <v>131</v>
      </c>
      <c r="D28" s="84" t="s">
        <v>43</v>
      </c>
      <c r="E28" s="85">
        <v>2221110162</v>
      </c>
      <c r="F28" s="92"/>
      <c r="G28" s="87">
        <v>83.1437401104395</v>
      </c>
      <c r="H28" s="87">
        <v>91.0010902950253</v>
      </c>
      <c r="I28" s="87">
        <v>91.5929166666667</v>
      </c>
      <c r="J28" s="108"/>
      <c r="K28" s="105">
        <f t="shared" si="0"/>
        <v>265.737747072131</v>
      </c>
      <c r="L28" s="100">
        <f t="shared" si="1"/>
        <v>25</v>
      </c>
      <c r="M28" s="106">
        <f t="shared" si="3"/>
        <v>0.190839694656489</v>
      </c>
      <c r="N28" s="83" t="s">
        <v>19</v>
      </c>
      <c r="O28" s="107"/>
    </row>
    <row r="29" ht="22.5" spans="1:15">
      <c r="A29" s="81">
        <v>26</v>
      </c>
      <c r="B29" s="82" t="s">
        <v>17</v>
      </c>
      <c r="C29" s="83">
        <v>131</v>
      </c>
      <c r="D29" s="84" t="s">
        <v>44</v>
      </c>
      <c r="E29" s="84">
        <v>2221110193</v>
      </c>
      <c r="F29" s="92"/>
      <c r="G29" s="87">
        <v>88.5905679826667</v>
      </c>
      <c r="H29" s="87">
        <v>89.4147205928671</v>
      </c>
      <c r="I29" s="87">
        <v>87.5253909774436</v>
      </c>
      <c r="J29" s="108"/>
      <c r="K29" s="105">
        <f t="shared" si="0"/>
        <v>265.530679552977</v>
      </c>
      <c r="L29" s="100">
        <f t="shared" si="1"/>
        <v>26</v>
      </c>
      <c r="M29" s="106">
        <f t="shared" si="3"/>
        <v>0.198473282442748</v>
      </c>
      <c r="N29" s="83" t="s">
        <v>19</v>
      </c>
      <c r="O29" s="107"/>
    </row>
    <row r="30" ht="22.5" spans="1:15">
      <c r="A30" s="81">
        <v>27</v>
      </c>
      <c r="B30" s="82" t="s">
        <v>17</v>
      </c>
      <c r="C30" s="83">
        <v>131</v>
      </c>
      <c r="D30" s="84" t="s">
        <v>45</v>
      </c>
      <c r="E30" s="85">
        <v>2233110004</v>
      </c>
      <c r="F30" s="92"/>
      <c r="G30" s="87">
        <v>86.9276704490909</v>
      </c>
      <c r="H30" s="87">
        <v>91.6535807753164</v>
      </c>
      <c r="I30" s="87">
        <v>86.7969828947368</v>
      </c>
      <c r="J30" s="108"/>
      <c r="K30" s="105">
        <f t="shared" si="0"/>
        <v>265.378234119144</v>
      </c>
      <c r="L30" s="100">
        <f t="shared" si="1"/>
        <v>27</v>
      </c>
      <c r="M30" s="106">
        <f t="shared" si="3"/>
        <v>0.206106870229008</v>
      </c>
      <c r="N30" s="83" t="s">
        <v>19</v>
      </c>
      <c r="O30" s="107"/>
    </row>
    <row r="31" ht="22.5" spans="1:15">
      <c r="A31" s="81">
        <v>28</v>
      </c>
      <c r="B31" s="82" t="s">
        <v>17</v>
      </c>
      <c r="C31" s="83">
        <v>131</v>
      </c>
      <c r="D31" s="84" t="s">
        <v>46</v>
      </c>
      <c r="E31" s="84">
        <v>2108110166</v>
      </c>
      <c r="F31" s="92"/>
      <c r="G31" s="87">
        <v>87.7457894735</v>
      </c>
      <c r="H31" s="87">
        <v>91.6811194620253</v>
      </c>
      <c r="I31" s="87">
        <v>85.7933233082707</v>
      </c>
      <c r="J31" s="108"/>
      <c r="K31" s="105">
        <f t="shared" si="0"/>
        <v>265.220232243796</v>
      </c>
      <c r="L31" s="100">
        <f t="shared" si="1"/>
        <v>28</v>
      </c>
      <c r="M31" s="106">
        <f t="shared" si="3"/>
        <v>0.213740458015267</v>
      </c>
      <c r="N31" s="83" t="s">
        <v>19</v>
      </c>
      <c r="O31" s="107"/>
    </row>
    <row r="32" ht="22.5" spans="1:15">
      <c r="A32" s="81">
        <v>29</v>
      </c>
      <c r="B32" s="82" t="s">
        <v>17</v>
      </c>
      <c r="C32" s="83">
        <v>131</v>
      </c>
      <c r="D32" s="84" t="s">
        <v>47</v>
      </c>
      <c r="E32" s="85">
        <v>2221110214</v>
      </c>
      <c r="F32" s="92"/>
      <c r="G32" s="87">
        <v>87.19892958</v>
      </c>
      <c r="H32" s="87">
        <v>92.5075152689873</v>
      </c>
      <c r="I32" s="87">
        <v>85.3027789473684</v>
      </c>
      <c r="J32" s="108"/>
      <c r="K32" s="105">
        <f t="shared" si="0"/>
        <v>265.009223796356</v>
      </c>
      <c r="L32" s="100">
        <f t="shared" si="1"/>
        <v>29</v>
      </c>
      <c r="M32" s="106">
        <f t="shared" si="3"/>
        <v>0.221374045801527</v>
      </c>
      <c r="N32" s="83" t="s">
        <v>19</v>
      </c>
      <c r="O32" s="107"/>
    </row>
    <row r="33" ht="22.5" spans="1:15">
      <c r="A33" s="81">
        <v>30</v>
      </c>
      <c r="B33" s="82" t="s">
        <v>17</v>
      </c>
      <c r="C33" s="83">
        <v>131</v>
      </c>
      <c r="D33" s="84" t="s">
        <v>48</v>
      </c>
      <c r="E33" s="84">
        <v>2221110200</v>
      </c>
      <c r="F33" s="92"/>
      <c r="G33" s="87">
        <v>86.5772738101667</v>
      </c>
      <c r="H33" s="87">
        <v>88.7413061519367</v>
      </c>
      <c r="I33" s="87">
        <v>89.6681184210526</v>
      </c>
      <c r="J33" s="108"/>
      <c r="K33" s="105">
        <f t="shared" si="0"/>
        <v>264.986698383156</v>
      </c>
      <c r="L33" s="100">
        <f t="shared" si="1"/>
        <v>30</v>
      </c>
      <c r="M33" s="106">
        <f t="shared" si="3"/>
        <v>0.229007633587786</v>
      </c>
      <c r="N33" s="83" t="s">
        <v>19</v>
      </c>
      <c r="O33" s="107"/>
    </row>
    <row r="34" ht="22.5" spans="1:15">
      <c r="A34" s="81">
        <v>31</v>
      </c>
      <c r="B34" s="82" t="s">
        <v>17</v>
      </c>
      <c r="C34" s="83">
        <v>131</v>
      </c>
      <c r="D34" s="84" t="s">
        <v>49</v>
      </c>
      <c r="E34" s="85">
        <v>2221110225</v>
      </c>
      <c r="F34" s="92"/>
      <c r="G34" s="87">
        <v>87.16883576</v>
      </c>
      <c r="H34" s="87">
        <v>89.7276139240506</v>
      </c>
      <c r="I34" s="87">
        <v>88.034375</v>
      </c>
      <c r="J34" s="108"/>
      <c r="K34" s="105">
        <f t="shared" si="0"/>
        <v>264.930824684051</v>
      </c>
      <c r="L34" s="100">
        <f t="shared" si="1"/>
        <v>31</v>
      </c>
      <c r="M34" s="106">
        <f t="shared" si="3"/>
        <v>0.236641221374046</v>
      </c>
      <c r="N34" s="83" t="s">
        <v>19</v>
      </c>
      <c r="O34" s="107"/>
    </row>
    <row r="35" ht="22.5" spans="1:15">
      <c r="A35" s="81">
        <v>32</v>
      </c>
      <c r="B35" s="82" t="s">
        <v>17</v>
      </c>
      <c r="C35" s="83">
        <v>131</v>
      </c>
      <c r="D35" s="84" t="s">
        <v>50</v>
      </c>
      <c r="E35" s="84">
        <v>2221110239</v>
      </c>
      <c r="F35" s="92"/>
      <c r="G35" s="87">
        <v>85.4028820168333</v>
      </c>
      <c r="H35" s="87">
        <v>90.4567962025317</v>
      </c>
      <c r="I35" s="87">
        <v>89.0114473684211</v>
      </c>
      <c r="J35" s="108"/>
      <c r="K35" s="105">
        <f t="shared" si="0"/>
        <v>264.871125587786</v>
      </c>
      <c r="L35" s="100">
        <f t="shared" si="1"/>
        <v>32</v>
      </c>
      <c r="M35" s="106">
        <f t="shared" si="3"/>
        <v>0.244274809160305</v>
      </c>
      <c r="N35" s="83" t="s">
        <v>19</v>
      </c>
      <c r="O35" s="107"/>
    </row>
    <row r="36" ht="22.5" spans="1:15">
      <c r="A36" s="81">
        <v>33</v>
      </c>
      <c r="B36" s="82" t="s">
        <v>17</v>
      </c>
      <c r="C36" s="83">
        <v>131</v>
      </c>
      <c r="D36" s="93" t="s">
        <v>51</v>
      </c>
      <c r="E36" s="94">
        <v>2108110308</v>
      </c>
      <c r="F36" s="92"/>
      <c r="G36" s="87">
        <v>84.8051302</v>
      </c>
      <c r="H36" s="87">
        <v>89.3156775186709</v>
      </c>
      <c r="I36" s="87">
        <v>90.2143578947368</v>
      </c>
      <c r="J36" s="108"/>
      <c r="K36" s="105">
        <f t="shared" si="0"/>
        <v>264.335165613408</v>
      </c>
      <c r="L36" s="100">
        <f t="shared" si="1"/>
        <v>33</v>
      </c>
      <c r="M36" s="106">
        <f t="shared" si="3"/>
        <v>0.251908396946565</v>
      </c>
      <c r="N36" s="83" t="s">
        <v>19</v>
      </c>
      <c r="O36" s="107"/>
    </row>
    <row r="37" ht="22.5" spans="1:15">
      <c r="A37" s="81">
        <v>34</v>
      </c>
      <c r="B37" s="82" t="s">
        <v>17</v>
      </c>
      <c r="C37" s="83">
        <v>131</v>
      </c>
      <c r="D37" s="93" t="s">
        <v>52</v>
      </c>
      <c r="E37" s="94">
        <v>2221110002</v>
      </c>
      <c r="F37" s="92"/>
      <c r="G37" s="87">
        <v>83.8562082669388</v>
      </c>
      <c r="H37" s="87">
        <v>90.865114945838</v>
      </c>
      <c r="I37" s="87">
        <v>89.5078789473684</v>
      </c>
      <c r="J37" s="108"/>
      <c r="K37" s="105">
        <f t="shared" si="0"/>
        <v>264.229202160145</v>
      </c>
      <c r="L37" s="100">
        <f t="shared" ref="L37:L68" si="4">RANK(K37,K:K,0)</f>
        <v>34</v>
      </c>
      <c r="M37" s="106">
        <f t="shared" si="3"/>
        <v>0.259541984732824</v>
      </c>
      <c r="N37" s="83" t="s">
        <v>19</v>
      </c>
      <c r="O37" s="107"/>
    </row>
    <row r="38" ht="22.5" spans="1:15">
      <c r="A38" s="81">
        <v>35</v>
      </c>
      <c r="B38" s="82" t="s">
        <v>17</v>
      </c>
      <c r="C38" s="83">
        <v>131</v>
      </c>
      <c r="D38" s="93" t="s">
        <v>53</v>
      </c>
      <c r="E38" s="93">
        <v>2108110122</v>
      </c>
      <c r="F38" s="92"/>
      <c r="G38" s="87">
        <v>87.1967894735</v>
      </c>
      <c r="H38" s="87">
        <v>90.4431716772152</v>
      </c>
      <c r="I38" s="87">
        <v>86.0558421052632</v>
      </c>
      <c r="J38" s="108"/>
      <c r="K38" s="105">
        <f t="shared" si="0"/>
        <v>263.695803255978</v>
      </c>
      <c r="L38" s="100">
        <f t="shared" si="4"/>
        <v>35</v>
      </c>
      <c r="M38" s="106">
        <f t="shared" si="3"/>
        <v>0.267175572519084</v>
      </c>
      <c r="N38" s="83" t="s">
        <v>19</v>
      </c>
      <c r="O38" s="107"/>
    </row>
    <row r="39" ht="22.5" spans="1:15">
      <c r="A39" s="81">
        <v>36</v>
      </c>
      <c r="B39" s="82" t="s">
        <v>17</v>
      </c>
      <c r="C39" s="83">
        <v>131</v>
      </c>
      <c r="D39" s="93" t="s">
        <v>54</v>
      </c>
      <c r="E39" s="93">
        <v>2221110194</v>
      </c>
      <c r="F39" s="92"/>
      <c r="G39" s="87">
        <v>86.9029692976667</v>
      </c>
      <c r="H39" s="87">
        <v>90.3338938816899</v>
      </c>
      <c r="I39" s="87">
        <v>86.3950281954887</v>
      </c>
      <c r="J39" s="108"/>
      <c r="K39" s="105">
        <f t="shared" si="0"/>
        <v>263.631891374845</v>
      </c>
      <c r="L39" s="100">
        <f t="shared" si="4"/>
        <v>36</v>
      </c>
      <c r="M39" s="106">
        <f t="shared" si="3"/>
        <v>0.274809160305344</v>
      </c>
      <c r="N39" s="83" t="s">
        <v>19</v>
      </c>
      <c r="O39" s="107"/>
    </row>
    <row r="40" ht="22.5" spans="1:15">
      <c r="A40" s="81">
        <v>37</v>
      </c>
      <c r="B40" s="82" t="s">
        <v>17</v>
      </c>
      <c r="C40" s="83">
        <v>131</v>
      </c>
      <c r="D40" s="93" t="s">
        <v>55</v>
      </c>
      <c r="E40" s="94">
        <v>2221110043</v>
      </c>
      <c r="F40" s="92"/>
      <c r="G40" s="87">
        <v>85.7913079859184</v>
      </c>
      <c r="H40" s="87">
        <v>90.9448043133803</v>
      </c>
      <c r="I40" s="87">
        <v>86.8440565789474</v>
      </c>
      <c r="J40" s="108"/>
      <c r="K40" s="105">
        <f t="shared" si="0"/>
        <v>263.580168878246</v>
      </c>
      <c r="L40" s="100">
        <f t="shared" si="4"/>
        <v>37</v>
      </c>
      <c r="M40" s="106">
        <f t="shared" si="3"/>
        <v>0.282442748091603</v>
      </c>
      <c r="N40" s="83" t="s">
        <v>19</v>
      </c>
      <c r="O40" s="107"/>
    </row>
    <row r="41" ht="22.5" spans="1:15">
      <c r="A41" s="81">
        <v>38</v>
      </c>
      <c r="B41" s="82" t="s">
        <v>17</v>
      </c>
      <c r="C41" s="83">
        <v>131</v>
      </c>
      <c r="D41" s="93" t="s">
        <v>56</v>
      </c>
      <c r="E41" s="93">
        <v>2134110212</v>
      </c>
      <c r="F41" s="92"/>
      <c r="G41" s="87">
        <v>86.0444083333333</v>
      </c>
      <c r="H41" s="87">
        <v>88.125667721519</v>
      </c>
      <c r="I41" s="87">
        <v>88.8896986052631</v>
      </c>
      <c r="J41" s="108"/>
      <c r="K41" s="105">
        <f t="shared" si="0"/>
        <v>263.059774660115</v>
      </c>
      <c r="L41" s="100">
        <f t="shared" si="4"/>
        <v>38</v>
      </c>
      <c r="M41" s="106">
        <f t="shared" si="3"/>
        <v>0.290076335877863</v>
      </c>
      <c r="N41" s="83" t="s">
        <v>19</v>
      </c>
      <c r="O41" s="107"/>
    </row>
    <row r="42" ht="22.5" spans="1:15">
      <c r="A42" s="81">
        <v>39</v>
      </c>
      <c r="B42" s="82" t="s">
        <v>17</v>
      </c>
      <c r="C42" s="83">
        <v>131</v>
      </c>
      <c r="D42" s="93" t="s">
        <v>57</v>
      </c>
      <c r="E42" s="93">
        <v>2221110188</v>
      </c>
      <c r="F42" s="92"/>
      <c r="G42" s="87">
        <v>86.1390307018333</v>
      </c>
      <c r="H42" s="87">
        <v>89.3876898734177</v>
      </c>
      <c r="I42" s="87">
        <v>87.3519736842105</v>
      </c>
      <c r="J42" s="108"/>
      <c r="K42" s="105">
        <f t="shared" si="0"/>
        <v>262.878694259461</v>
      </c>
      <c r="L42" s="100">
        <f t="shared" si="4"/>
        <v>39</v>
      </c>
      <c r="M42" s="106">
        <f t="shared" si="3"/>
        <v>0.297709923664122</v>
      </c>
      <c r="N42" s="83" t="s">
        <v>19</v>
      </c>
      <c r="O42" s="107"/>
    </row>
    <row r="43" ht="22.5" spans="1:15">
      <c r="A43" s="81">
        <v>40</v>
      </c>
      <c r="B43" s="82" t="s">
        <v>17</v>
      </c>
      <c r="C43" s="83">
        <v>131</v>
      </c>
      <c r="D43" s="93" t="s">
        <v>58</v>
      </c>
      <c r="E43" s="93">
        <v>2134110221</v>
      </c>
      <c r="F43" s="92"/>
      <c r="G43" s="87">
        <v>83.6144916666667</v>
      </c>
      <c r="H43" s="87">
        <v>89.603420886076</v>
      </c>
      <c r="I43" s="87">
        <v>89.4011842355263</v>
      </c>
      <c r="J43" s="108"/>
      <c r="K43" s="105">
        <f t="shared" si="0"/>
        <v>262.619096788269</v>
      </c>
      <c r="L43" s="100">
        <f t="shared" si="4"/>
        <v>40</v>
      </c>
      <c r="M43" s="106">
        <f t="shared" si="3"/>
        <v>0.305343511450382</v>
      </c>
      <c r="N43" s="83" t="s">
        <v>19</v>
      </c>
      <c r="O43" s="107"/>
    </row>
    <row r="44" ht="22.5" spans="1:15">
      <c r="A44" s="81">
        <v>41</v>
      </c>
      <c r="B44" s="82" t="s">
        <v>17</v>
      </c>
      <c r="C44" s="83">
        <v>131</v>
      </c>
      <c r="D44" s="93" t="s">
        <v>59</v>
      </c>
      <c r="E44" s="93">
        <v>2221110184</v>
      </c>
      <c r="F44" s="92"/>
      <c r="G44" s="87">
        <v>82.9701140351667</v>
      </c>
      <c r="H44" s="87">
        <v>87.5854594936709</v>
      </c>
      <c r="I44" s="87">
        <v>91.8766071428572</v>
      </c>
      <c r="J44" s="108"/>
      <c r="K44" s="105">
        <f t="shared" si="0"/>
        <v>262.432180671695</v>
      </c>
      <c r="L44" s="100">
        <f t="shared" si="4"/>
        <v>41</v>
      </c>
      <c r="M44" s="106">
        <f t="shared" si="3"/>
        <v>0.312977099236641</v>
      </c>
      <c r="N44" s="83" t="s">
        <v>19</v>
      </c>
      <c r="O44" s="107"/>
    </row>
    <row r="45" ht="22.5" spans="1:15">
      <c r="A45" s="81">
        <v>42</v>
      </c>
      <c r="B45" s="82" t="s">
        <v>17</v>
      </c>
      <c r="C45" s="83">
        <v>131</v>
      </c>
      <c r="D45" s="93" t="s">
        <v>60</v>
      </c>
      <c r="E45" s="94">
        <v>2221110224</v>
      </c>
      <c r="F45" s="92"/>
      <c r="G45" s="87">
        <v>79.577027</v>
      </c>
      <c r="H45" s="87">
        <v>92.5760871568481</v>
      </c>
      <c r="I45" s="87">
        <v>89.8922315789474</v>
      </c>
      <c r="J45" s="108"/>
      <c r="K45" s="105">
        <f t="shared" si="0"/>
        <v>262.045345735796</v>
      </c>
      <c r="L45" s="100">
        <f t="shared" si="4"/>
        <v>42</v>
      </c>
      <c r="M45" s="106">
        <f t="shared" si="3"/>
        <v>0.320610687022901</v>
      </c>
      <c r="N45" s="83" t="s">
        <v>19</v>
      </c>
      <c r="O45" s="107"/>
    </row>
    <row r="46" ht="22.5" spans="1:15">
      <c r="A46" s="81">
        <v>43</v>
      </c>
      <c r="B46" s="82" t="s">
        <v>17</v>
      </c>
      <c r="C46" s="83">
        <v>131</v>
      </c>
      <c r="D46" s="93" t="s">
        <v>61</v>
      </c>
      <c r="E46" s="94">
        <v>2221110217</v>
      </c>
      <c r="F46" s="92"/>
      <c r="G46" s="87">
        <v>87.73333084</v>
      </c>
      <c r="H46" s="87">
        <v>84.738160849481</v>
      </c>
      <c r="I46" s="87">
        <v>88.9983052631579</v>
      </c>
      <c r="J46" s="108"/>
      <c r="K46" s="105">
        <f t="shared" si="0"/>
        <v>261.469796952639</v>
      </c>
      <c r="L46" s="100">
        <f t="shared" si="4"/>
        <v>43</v>
      </c>
      <c r="M46" s="106">
        <f t="shared" si="3"/>
        <v>0.32824427480916</v>
      </c>
      <c r="N46" s="83" t="s">
        <v>19</v>
      </c>
      <c r="O46" s="107"/>
    </row>
    <row r="47" ht="22.5" spans="1:15">
      <c r="A47" s="81">
        <v>44</v>
      </c>
      <c r="B47" s="82" t="s">
        <v>17</v>
      </c>
      <c r="C47" s="83">
        <v>131</v>
      </c>
      <c r="D47" s="93" t="s">
        <v>62</v>
      </c>
      <c r="E47" s="94">
        <v>2206110033</v>
      </c>
      <c r="F47" s="92"/>
      <c r="G47" s="87">
        <v>83.6634299563637</v>
      </c>
      <c r="H47" s="87">
        <v>87.1459101265823</v>
      </c>
      <c r="I47" s="87">
        <v>89.3803289473684</v>
      </c>
      <c r="J47" s="108"/>
      <c r="K47" s="105">
        <f t="shared" si="0"/>
        <v>260.189669030314</v>
      </c>
      <c r="L47" s="100">
        <f t="shared" si="4"/>
        <v>44</v>
      </c>
      <c r="M47" s="106">
        <f t="shared" si="3"/>
        <v>0.33587786259542</v>
      </c>
      <c r="N47" s="109" t="s">
        <v>63</v>
      </c>
      <c r="O47" s="107"/>
    </row>
    <row r="48" ht="22.5" spans="1:15">
      <c r="A48" s="81">
        <v>45</v>
      </c>
      <c r="B48" s="82" t="s">
        <v>17</v>
      </c>
      <c r="C48" s="83">
        <v>131</v>
      </c>
      <c r="D48" s="93" t="s">
        <v>64</v>
      </c>
      <c r="E48" s="93">
        <v>2134110016</v>
      </c>
      <c r="F48" s="92"/>
      <c r="G48" s="87">
        <v>84.4134916666667</v>
      </c>
      <c r="H48" s="87">
        <v>87.9136930379746</v>
      </c>
      <c r="I48" s="87">
        <v>87.7886605</v>
      </c>
      <c r="J48" s="108"/>
      <c r="K48" s="105">
        <f t="shared" si="0"/>
        <v>260.115845204641</v>
      </c>
      <c r="L48" s="100">
        <f t="shared" si="4"/>
        <v>45</v>
      </c>
      <c r="M48" s="106">
        <f t="shared" si="3"/>
        <v>0.343511450381679</v>
      </c>
      <c r="N48" s="109" t="s">
        <v>63</v>
      </c>
      <c r="O48" s="107"/>
    </row>
    <row r="49" ht="22.5" spans="1:15">
      <c r="A49" s="81">
        <v>46</v>
      </c>
      <c r="B49" s="82" t="s">
        <v>17</v>
      </c>
      <c r="C49" s="83">
        <v>131</v>
      </c>
      <c r="D49" s="93" t="s">
        <v>65</v>
      </c>
      <c r="E49" s="93">
        <v>2221110207</v>
      </c>
      <c r="F49" s="92"/>
      <c r="G49" s="87">
        <v>82.7836250005</v>
      </c>
      <c r="H49" s="87">
        <v>89.5648667377721</v>
      </c>
      <c r="I49" s="87">
        <v>87.7287763157895</v>
      </c>
      <c r="J49" s="108"/>
      <c r="K49" s="105">
        <f t="shared" si="0"/>
        <v>260.077268054062</v>
      </c>
      <c r="L49" s="100">
        <f t="shared" si="4"/>
        <v>46</v>
      </c>
      <c r="M49" s="106">
        <f t="shared" si="3"/>
        <v>0.351145038167939</v>
      </c>
      <c r="N49" s="109" t="s">
        <v>63</v>
      </c>
      <c r="O49" s="107"/>
    </row>
    <row r="50" ht="22.5" spans="1:15">
      <c r="A50" s="81">
        <v>47</v>
      </c>
      <c r="B50" s="82" t="s">
        <v>17</v>
      </c>
      <c r="C50" s="83">
        <v>131</v>
      </c>
      <c r="D50" s="93" t="s">
        <v>66</v>
      </c>
      <c r="E50" s="93">
        <v>2221110241</v>
      </c>
      <c r="F50" s="92"/>
      <c r="G50" s="87">
        <v>83.7695442981667</v>
      </c>
      <c r="H50" s="87">
        <v>87.3321740506329</v>
      </c>
      <c r="I50" s="87">
        <v>88.8763031756757</v>
      </c>
      <c r="J50" s="108"/>
      <c r="K50" s="105">
        <f t="shared" si="0"/>
        <v>259.978021524475</v>
      </c>
      <c r="L50" s="100">
        <f t="shared" si="4"/>
        <v>47</v>
      </c>
      <c r="M50" s="106">
        <f t="shared" si="3"/>
        <v>0.358778625954198</v>
      </c>
      <c r="N50" s="109" t="s">
        <v>63</v>
      </c>
      <c r="O50" s="107"/>
    </row>
    <row r="51" ht="22.5" spans="1:15">
      <c r="A51" s="81">
        <v>48</v>
      </c>
      <c r="B51" s="82" t="s">
        <v>17</v>
      </c>
      <c r="C51" s="83">
        <v>131</v>
      </c>
      <c r="D51" s="93" t="s">
        <v>67</v>
      </c>
      <c r="E51" s="94">
        <v>2112110244</v>
      </c>
      <c r="F51" s="92"/>
      <c r="G51" s="87">
        <v>87.0465447031579</v>
      </c>
      <c r="H51" s="87">
        <v>87.2910431962025</v>
      </c>
      <c r="I51" s="87">
        <v>85.6320236842105</v>
      </c>
      <c r="J51" s="108"/>
      <c r="K51" s="105">
        <f t="shared" si="0"/>
        <v>259.969611583571</v>
      </c>
      <c r="L51" s="100">
        <f t="shared" si="4"/>
        <v>48</v>
      </c>
      <c r="M51" s="106">
        <f t="shared" ref="M51:M82" si="5">L51/C51</f>
        <v>0.366412213740458</v>
      </c>
      <c r="N51" s="109" t="s">
        <v>63</v>
      </c>
      <c r="O51" s="107"/>
    </row>
    <row r="52" ht="22.5" spans="1:15">
      <c r="A52" s="81">
        <v>49</v>
      </c>
      <c r="B52" s="82" t="s">
        <v>17</v>
      </c>
      <c r="C52" s="83">
        <v>131</v>
      </c>
      <c r="D52" s="93" t="s">
        <v>68</v>
      </c>
      <c r="E52" s="93">
        <v>2108110165</v>
      </c>
      <c r="F52" s="92"/>
      <c r="G52" s="87">
        <v>85.7967894735</v>
      </c>
      <c r="H52" s="87">
        <v>88.0865783227848</v>
      </c>
      <c r="I52" s="87">
        <v>86.0211184210526</v>
      </c>
      <c r="J52" s="108"/>
      <c r="K52" s="105">
        <f t="shared" si="0"/>
        <v>259.904486217337</v>
      </c>
      <c r="L52" s="100">
        <f t="shared" si="4"/>
        <v>49</v>
      </c>
      <c r="M52" s="106">
        <f t="shared" si="5"/>
        <v>0.374045801526718</v>
      </c>
      <c r="N52" s="109" t="s">
        <v>63</v>
      </c>
      <c r="O52" s="107"/>
    </row>
    <row r="53" ht="22.5" spans="1:15">
      <c r="A53" s="81">
        <v>50</v>
      </c>
      <c r="B53" s="82" t="s">
        <v>17</v>
      </c>
      <c r="C53" s="83">
        <v>131</v>
      </c>
      <c r="D53" s="93" t="s">
        <v>69</v>
      </c>
      <c r="E53" s="94">
        <v>2221110005</v>
      </c>
      <c r="F53" s="92"/>
      <c r="G53" s="87">
        <v>83.564703164898</v>
      </c>
      <c r="H53" s="87">
        <v>86.5735456963451</v>
      </c>
      <c r="I53" s="87">
        <v>88.5107947368421</v>
      </c>
      <c r="J53" s="108"/>
      <c r="K53" s="105">
        <f t="shared" si="0"/>
        <v>258.649043598085</v>
      </c>
      <c r="L53" s="100">
        <f t="shared" si="4"/>
        <v>50</v>
      </c>
      <c r="M53" s="106">
        <f t="shared" si="5"/>
        <v>0.381679389312977</v>
      </c>
      <c r="N53" s="109" t="s">
        <v>63</v>
      </c>
      <c r="O53" s="107"/>
    </row>
    <row r="54" ht="22.5" spans="1:15">
      <c r="A54" s="81">
        <v>51</v>
      </c>
      <c r="B54" s="82" t="s">
        <v>17</v>
      </c>
      <c r="C54" s="83">
        <v>131</v>
      </c>
      <c r="D54" s="93" t="s">
        <v>70</v>
      </c>
      <c r="E54" s="93">
        <v>2221110196</v>
      </c>
      <c r="F54" s="92"/>
      <c r="G54" s="87">
        <v>84.385052631</v>
      </c>
      <c r="H54" s="87">
        <v>86.7641470462468</v>
      </c>
      <c r="I54" s="87">
        <v>87.196447368421</v>
      </c>
      <c r="J54" s="108"/>
      <c r="K54" s="105">
        <f t="shared" si="0"/>
        <v>258.345647045668</v>
      </c>
      <c r="L54" s="100">
        <f t="shared" si="4"/>
        <v>51</v>
      </c>
      <c r="M54" s="106">
        <f t="shared" si="5"/>
        <v>0.389312977099237</v>
      </c>
      <c r="N54" s="109" t="s">
        <v>63</v>
      </c>
      <c r="O54" s="107"/>
    </row>
    <row r="55" ht="22.5" spans="1:15">
      <c r="A55" s="81">
        <v>52</v>
      </c>
      <c r="B55" s="82" t="s">
        <v>17</v>
      </c>
      <c r="C55" s="83">
        <v>131</v>
      </c>
      <c r="D55" s="93" t="s">
        <v>71</v>
      </c>
      <c r="E55" s="94">
        <v>2221110219</v>
      </c>
      <c r="F55" s="92"/>
      <c r="G55" s="87">
        <v>86.13844366</v>
      </c>
      <c r="H55" s="87">
        <v>85.706999457076</v>
      </c>
      <c r="I55" s="87">
        <v>86.3440736842105</v>
      </c>
      <c r="J55" s="108"/>
      <c r="K55" s="105">
        <f t="shared" si="0"/>
        <v>258.189516801287</v>
      </c>
      <c r="L55" s="100">
        <f t="shared" si="4"/>
        <v>52</v>
      </c>
      <c r="M55" s="106">
        <f t="shared" si="5"/>
        <v>0.396946564885496</v>
      </c>
      <c r="N55" s="109" t="s">
        <v>63</v>
      </c>
      <c r="O55" s="107"/>
    </row>
    <row r="56" ht="22.5" spans="1:15">
      <c r="A56" s="81">
        <v>53</v>
      </c>
      <c r="B56" s="82" t="s">
        <v>17</v>
      </c>
      <c r="C56" s="83">
        <v>131</v>
      </c>
      <c r="D56" s="93" t="s">
        <v>72</v>
      </c>
      <c r="E56" s="93">
        <v>2221110256</v>
      </c>
      <c r="F56" s="92"/>
      <c r="G56" s="87">
        <v>79.7266</v>
      </c>
      <c r="H56" s="87">
        <v>90.9845202531646</v>
      </c>
      <c r="I56" s="87">
        <v>87.4607763157895</v>
      </c>
      <c r="J56" s="108"/>
      <c r="K56" s="105">
        <f t="shared" si="0"/>
        <v>258.171896568954</v>
      </c>
      <c r="L56" s="100">
        <f t="shared" si="4"/>
        <v>53</v>
      </c>
      <c r="M56" s="106">
        <f t="shared" si="5"/>
        <v>0.404580152671756</v>
      </c>
      <c r="N56" s="109" t="s">
        <v>63</v>
      </c>
      <c r="O56" s="107"/>
    </row>
    <row r="57" ht="22.5" spans="1:15">
      <c r="A57" s="81">
        <v>54</v>
      </c>
      <c r="B57" s="82" t="s">
        <v>17</v>
      </c>
      <c r="C57" s="83">
        <v>131</v>
      </c>
      <c r="D57" s="93" t="s">
        <v>73</v>
      </c>
      <c r="E57" s="93">
        <v>2221110240</v>
      </c>
      <c r="F57" s="92"/>
      <c r="G57" s="87">
        <v>82.2752416666667</v>
      </c>
      <c r="H57" s="87">
        <v>88.6136743670886</v>
      </c>
      <c r="I57" s="87">
        <v>86.9302631578947</v>
      </c>
      <c r="J57" s="108"/>
      <c r="K57" s="105">
        <f t="shared" si="0"/>
        <v>257.81917919165</v>
      </c>
      <c r="L57" s="100">
        <f t="shared" si="4"/>
        <v>54</v>
      </c>
      <c r="M57" s="106">
        <f t="shared" si="5"/>
        <v>0.412213740458015</v>
      </c>
      <c r="N57" s="109" t="s">
        <v>63</v>
      </c>
      <c r="O57" s="107"/>
    </row>
    <row r="58" ht="22.5" spans="1:15">
      <c r="A58" s="81">
        <v>55</v>
      </c>
      <c r="B58" s="82" t="s">
        <v>17</v>
      </c>
      <c r="C58" s="83">
        <v>131</v>
      </c>
      <c r="D58" s="93" t="s">
        <v>74</v>
      </c>
      <c r="E58" s="94">
        <v>2201110114</v>
      </c>
      <c r="F58" s="92"/>
      <c r="G58" s="87">
        <v>83.0294163663066</v>
      </c>
      <c r="H58" s="87">
        <v>86.1680405728101</v>
      </c>
      <c r="I58" s="87">
        <v>88.5177039473684</v>
      </c>
      <c r="J58" s="108"/>
      <c r="K58" s="105">
        <f t="shared" si="0"/>
        <v>257.715160886485</v>
      </c>
      <c r="L58" s="100">
        <f t="shared" si="4"/>
        <v>55</v>
      </c>
      <c r="M58" s="106">
        <f t="shared" si="5"/>
        <v>0.419847328244275</v>
      </c>
      <c r="N58" s="109" t="s">
        <v>63</v>
      </c>
      <c r="O58" s="107"/>
    </row>
    <row r="59" ht="22.5" spans="1:15">
      <c r="A59" s="81">
        <v>56</v>
      </c>
      <c r="B59" s="82" t="s">
        <v>17</v>
      </c>
      <c r="C59" s="83">
        <v>131</v>
      </c>
      <c r="D59" s="93" t="s">
        <v>75</v>
      </c>
      <c r="E59" s="94">
        <v>2234110339</v>
      </c>
      <c r="F59" s="92"/>
      <c r="G59" s="87">
        <v>81.4878172350416</v>
      </c>
      <c r="H59" s="87">
        <v>85.7582139240506</v>
      </c>
      <c r="I59" s="87">
        <v>89.8689631578947</v>
      </c>
      <c r="J59" s="108"/>
      <c r="K59" s="105">
        <f t="shared" si="0"/>
        <v>257.114994316987</v>
      </c>
      <c r="L59" s="100">
        <f t="shared" si="4"/>
        <v>56</v>
      </c>
      <c r="M59" s="106">
        <f t="shared" si="5"/>
        <v>0.427480916030534</v>
      </c>
      <c r="N59" s="109" t="s">
        <v>63</v>
      </c>
      <c r="O59" s="107"/>
    </row>
    <row r="60" ht="22.5" spans="1:15">
      <c r="A60" s="81">
        <v>57</v>
      </c>
      <c r="B60" s="82" t="s">
        <v>17</v>
      </c>
      <c r="C60" s="83">
        <v>131</v>
      </c>
      <c r="D60" s="93" t="s">
        <v>76</v>
      </c>
      <c r="E60" s="93">
        <v>2107110141</v>
      </c>
      <c r="F60" s="92"/>
      <c r="G60" s="87">
        <v>85.3971228068333</v>
      </c>
      <c r="H60" s="87">
        <v>86.1487460443038</v>
      </c>
      <c r="I60" s="87">
        <v>85.538257518797</v>
      </c>
      <c r="J60" s="108"/>
      <c r="K60" s="105">
        <f t="shared" si="0"/>
        <v>257.084126369934</v>
      </c>
      <c r="L60" s="100">
        <f t="shared" si="4"/>
        <v>57</v>
      </c>
      <c r="M60" s="106">
        <f t="shared" si="5"/>
        <v>0.435114503816794</v>
      </c>
      <c r="N60" s="109" t="s">
        <v>63</v>
      </c>
      <c r="O60" s="107"/>
    </row>
    <row r="61" ht="22.5" spans="1:15">
      <c r="A61" s="81">
        <v>58</v>
      </c>
      <c r="B61" s="82" t="s">
        <v>17</v>
      </c>
      <c r="C61" s="83">
        <v>131</v>
      </c>
      <c r="D61" s="93" t="s">
        <v>77</v>
      </c>
      <c r="E61" s="94">
        <v>2233110323</v>
      </c>
      <c r="F61" s="92"/>
      <c r="G61" s="87">
        <v>82.1863744182961</v>
      </c>
      <c r="H61" s="87">
        <v>86.1609651898734</v>
      </c>
      <c r="I61" s="87">
        <v>88.2397697368421</v>
      </c>
      <c r="J61" s="108"/>
      <c r="K61" s="105">
        <f t="shared" si="0"/>
        <v>256.587109345012</v>
      </c>
      <c r="L61" s="100">
        <f t="shared" si="4"/>
        <v>58</v>
      </c>
      <c r="M61" s="106">
        <f t="shared" si="5"/>
        <v>0.442748091603053</v>
      </c>
      <c r="N61" s="109" t="s">
        <v>63</v>
      </c>
      <c r="O61" s="107"/>
    </row>
    <row r="62" ht="22.5" spans="1:15">
      <c r="A62" s="81">
        <v>60</v>
      </c>
      <c r="B62" s="82" t="s">
        <v>17</v>
      </c>
      <c r="C62" s="83">
        <v>131</v>
      </c>
      <c r="D62" s="93" t="s">
        <v>78</v>
      </c>
      <c r="E62" s="93">
        <v>2221110251</v>
      </c>
      <c r="F62" s="92"/>
      <c r="G62" s="87">
        <v>84.6635280703333</v>
      </c>
      <c r="H62" s="87">
        <v>85.8604455696203</v>
      </c>
      <c r="I62" s="87">
        <v>85.6339499250263</v>
      </c>
      <c r="J62" s="108"/>
      <c r="K62" s="105">
        <f t="shared" si="0"/>
        <v>256.15792356498</v>
      </c>
      <c r="L62" s="100">
        <f t="shared" si="4"/>
        <v>59</v>
      </c>
      <c r="M62" s="106">
        <f t="shared" si="5"/>
        <v>0.450381679389313</v>
      </c>
      <c r="N62" s="109" t="s">
        <v>63</v>
      </c>
      <c r="O62" s="107"/>
    </row>
    <row r="63" ht="22.5" spans="1:15">
      <c r="A63" s="81">
        <v>61</v>
      </c>
      <c r="B63" s="82" t="s">
        <v>17</v>
      </c>
      <c r="C63" s="83">
        <v>131</v>
      </c>
      <c r="D63" s="93" t="s">
        <v>79</v>
      </c>
      <c r="E63" s="94">
        <v>2221110159</v>
      </c>
      <c r="F63" s="92"/>
      <c r="G63" s="87">
        <v>81.4691873779121</v>
      </c>
      <c r="H63" s="87">
        <v>86.7152967721519</v>
      </c>
      <c r="I63" s="87">
        <v>87.7777583333333</v>
      </c>
      <c r="J63" s="108"/>
      <c r="K63" s="105">
        <f t="shared" si="0"/>
        <v>255.962242483397</v>
      </c>
      <c r="L63" s="100">
        <f t="shared" si="4"/>
        <v>60</v>
      </c>
      <c r="M63" s="106">
        <f t="shared" si="5"/>
        <v>0.458015267175573</v>
      </c>
      <c r="N63" s="109" t="s">
        <v>63</v>
      </c>
      <c r="O63" s="107"/>
    </row>
    <row r="64" ht="22.5" spans="1:15">
      <c r="A64" s="81">
        <v>62</v>
      </c>
      <c r="B64" s="82" t="s">
        <v>17</v>
      </c>
      <c r="C64" s="83">
        <v>131</v>
      </c>
      <c r="D64" s="93" t="s">
        <v>80</v>
      </c>
      <c r="E64" s="94">
        <v>2221110229</v>
      </c>
      <c r="F64" s="92"/>
      <c r="G64" s="87">
        <v>86.36579182</v>
      </c>
      <c r="H64" s="87">
        <v>85.6276077005886</v>
      </c>
      <c r="I64" s="87">
        <v>83.8820394736842</v>
      </c>
      <c r="J64" s="108"/>
      <c r="K64" s="105">
        <f t="shared" si="0"/>
        <v>255.875438994273</v>
      </c>
      <c r="L64" s="100">
        <f t="shared" si="4"/>
        <v>61</v>
      </c>
      <c r="M64" s="106">
        <f t="shared" si="5"/>
        <v>0.465648854961832</v>
      </c>
      <c r="N64" s="109" t="s">
        <v>63</v>
      </c>
      <c r="O64" s="107"/>
    </row>
    <row r="65" ht="22.5" spans="1:15">
      <c r="A65" s="81">
        <v>59</v>
      </c>
      <c r="B65" s="82" t="s">
        <v>17</v>
      </c>
      <c r="C65" s="83">
        <v>131</v>
      </c>
      <c r="D65" s="93" t="s">
        <v>81</v>
      </c>
      <c r="E65" s="94">
        <v>2221110215</v>
      </c>
      <c r="F65" s="92"/>
      <c r="G65" s="87">
        <v>82.81222001</v>
      </c>
      <c r="H65" s="87">
        <v>84.9999469254304</v>
      </c>
      <c r="I65" s="87">
        <v>87.8737447368421</v>
      </c>
      <c r="J65" s="108"/>
      <c r="K65" s="105">
        <f t="shared" si="0"/>
        <v>255.685911672273</v>
      </c>
      <c r="L65" s="100">
        <f t="shared" si="4"/>
        <v>62</v>
      </c>
      <c r="M65" s="106">
        <f t="shared" si="5"/>
        <v>0.473282442748092</v>
      </c>
      <c r="N65" s="109" t="s">
        <v>63</v>
      </c>
      <c r="O65" s="107"/>
    </row>
    <row r="66" ht="22.5" spans="1:15">
      <c r="A66" s="81">
        <v>63</v>
      </c>
      <c r="B66" s="82" t="s">
        <v>17</v>
      </c>
      <c r="C66" s="83">
        <v>131</v>
      </c>
      <c r="D66" s="93" t="s">
        <v>82</v>
      </c>
      <c r="E66" s="93">
        <v>2221110208</v>
      </c>
      <c r="F66" s="92"/>
      <c r="G66" s="87">
        <v>83.0287083338333</v>
      </c>
      <c r="H66" s="87">
        <v>85.8735938129367</v>
      </c>
      <c r="I66" s="87">
        <v>86.6051842105263</v>
      </c>
      <c r="J66" s="108"/>
      <c r="K66" s="105">
        <f t="shared" si="0"/>
        <v>255.507486357296</v>
      </c>
      <c r="L66" s="100">
        <f t="shared" si="4"/>
        <v>63</v>
      </c>
      <c r="M66" s="106">
        <f t="shared" si="5"/>
        <v>0.480916030534351</v>
      </c>
      <c r="N66" s="109" t="s">
        <v>63</v>
      </c>
      <c r="O66" s="107"/>
    </row>
    <row r="67" ht="22.5" spans="1:15">
      <c r="A67" s="81">
        <v>64</v>
      </c>
      <c r="B67" s="82" t="s">
        <v>17</v>
      </c>
      <c r="C67" s="83">
        <v>131</v>
      </c>
      <c r="D67" s="110" t="s">
        <v>83</v>
      </c>
      <c r="E67" s="111">
        <v>2230110836</v>
      </c>
      <c r="F67" s="92"/>
      <c r="G67" s="87">
        <v>83.5866478795005</v>
      </c>
      <c r="H67" s="87">
        <v>86.6642611550633</v>
      </c>
      <c r="I67" s="87">
        <v>85.2461671052632</v>
      </c>
      <c r="J67" s="108"/>
      <c r="K67" s="105">
        <f t="shared" si="0"/>
        <v>255.497076139827</v>
      </c>
      <c r="L67" s="100">
        <f t="shared" si="4"/>
        <v>64</v>
      </c>
      <c r="M67" s="106">
        <f t="shared" si="5"/>
        <v>0.488549618320611</v>
      </c>
      <c r="N67" s="109" t="s">
        <v>63</v>
      </c>
      <c r="O67" s="107"/>
    </row>
    <row r="68" ht="22.5" spans="1:15">
      <c r="A68" s="81">
        <v>65</v>
      </c>
      <c r="B68" s="82" t="s">
        <v>17</v>
      </c>
      <c r="C68" s="83">
        <v>131</v>
      </c>
      <c r="D68" s="110" t="s">
        <v>84</v>
      </c>
      <c r="E68" s="111">
        <v>2233110428</v>
      </c>
      <c r="F68" s="92"/>
      <c r="G68" s="87">
        <v>82.3469746450304</v>
      </c>
      <c r="H68" s="87">
        <v>86.184032278481</v>
      </c>
      <c r="I68" s="87">
        <v>86.7652473684211</v>
      </c>
      <c r="J68" s="108"/>
      <c r="K68" s="105">
        <f t="shared" ref="K68:K131" si="6">G68+H68+I68+J68</f>
        <v>255.296254291932</v>
      </c>
      <c r="L68" s="100">
        <f t="shared" si="4"/>
        <v>65</v>
      </c>
      <c r="M68" s="106">
        <f t="shared" si="5"/>
        <v>0.49618320610687</v>
      </c>
      <c r="N68" s="109" t="s">
        <v>63</v>
      </c>
      <c r="O68" s="107"/>
    </row>
    <row r="69" ht="22.5" spans="1:15">
      <c r="A69" s="81">
        <v>66</v>
      </c>
      <c r="B69" s="82" t="s">
        <v>17</v>
      </c>
      <c r="C69" s="83">
        <v>131</v>
      </c>
      <c r="D69" s="110" t="s">
        <v>85</v>
      </c>
      <c r="E69" s="111">
        <v>2221110216</v>
      </c>
      <c r="F69" s="92"/>
      <c r="G69" s="87">
        <v>85.03770816</v>
      </c>
      <c r="H69" s="87">
        <v>83.8932697102405</v>
      </c>
      <c r="I69" s="87">
        <v>86.2728842105263</v>
      </c>
      <c r="J69" s="108"/>
      <c r="K69" s="105">
        <f t="shared" si="6"/>
        <v>255.203862080767</v>
      </c>
      <c r="L69" s="100">
        <f t="shared" ref="L69:L100" si="7">RANK(K69,K:K,0)</f>
        <v>66</v>
      </c>
      <c r="M69" s="106">
        <f t="shared" si="5"/>
        <v>0.50381679389313</v>
      </c>
      <c r="N69" s="109" t="s">
        <v>63</v>
      </c>
      <c r="O69" s="107"/>
    </row>
    <row r="70" ht="22.5" spans="1:15">
      <c r="A70" s="81">
        <v>67</v>
      </c>
      <c r="B70" s="82" t="s">
        <v>17</v>
      </c>
      <c r="C70" s="83">
        <v>131</v>
      </c>
      <c r="D70" s="110" t="s">
        <v>86</v>
      </c>
      <c r="E70" s="111">
        <v>2233110414</v>
      </c>
      <c r="F70" s="92"/>
      <c r="G70" s="87">
        <v>83.8311297428398</v>
      </c>
      <c r="H70" s="87">
        <v>85.6437335443038</v>
      </c>
      <c r="I70" s="87">
        <v>85.3802828947369</v>
      </c>
      <c r="J70" s="108"/>
      <c r="K70" s="105">
        <f t="shared" si="6"/>
        <v>254.85514618188</v>
      </c>
      <c r="L70" s="100">
        <f t="shared" si="7"/>
        <v>67</v>
      </c>
      <c r="M70" s="106">
        <f t="shared" si="5"/>
        <v>0.511450381679389</v>
      </c>
      <c r="N70" s="109" t="s">
        <v>63</v>
      </c>
      <c r="O70" s="107"/>
    </row>
    <row r="71" ht="22.5" spans="1:15">
      <c r="A71" s="81">
        <v>68</v>
      </c>
      <c r="B71" s="82" t="s">
        <v>17</v>
      </c>
      <c r="C71" s="83">
        <v>131</v>
      </c>
      <c r="D71" s="110" t="s">
        <v>87</v>
      </c>
      <c r="E71" s="111">
        <v>2210110005</v>
      </c>
      <c r="F71" s="92"/>
      <c r="G71" s="87">
        <v>82.3870597845074</v>
      </c>
      <c r="H71" s="87">
        <v>87.3798278481013</v>
      </c>
      <c r="I71" s="87">
        <v>84.8798197368421</v>
      </c>
      <c r="J71" s="108"/>
      <c r="K71" s="105">
        <f t="shared" si="6"/>
        <v>254.646707369451</v>
      </c>
      <c r="L71" s="100">
        <f t="shared" si="7"/>
        <v>68</v>
      </c>
      <c r="M71" s="106">
        <f t="shared" si="5"/>
        <v>0.519083969465649</v>
      </c>
      <c r="N71" s="109" t="s">
        <v>63</v>
      </c>
      <c r="O71" s="107"/>
    </row>
    <row r="72" ht="22.5" spans="1:15">
      <c r="A72" s="81">
        <v>69</v>
      </c>
      <c r="B72" s="82" t="s">
        <v>17</v>
      </c>
      <c r="C72" s="83">
        <v>131</v>
      </c>
      <c r="D72" s="110" t="s">
        <v>88</v>
      </c>
      <c r="E72" s="112">
        <v>2221110191</v>
      </c>
      <c r="F72" s="92"/>
      <c r="G72" s="87">
        <v>80.929526316</v>
      </c>
      <c r="H72" s="87">
        <v>87.1031438523608</v>
      </c>
      <c r="I72" s="87">
        <v>86.5548966165413</v>
      </c>
      <c r="J72" s="108"/>
      <c r="K72" s="105">
        <f t="shared" si="6"/>
        <v>254.587566784902</v>
      </c>
      <c r="L72" s="100">
        <f t="shared" si="7"/>
        <v>69</v>
      </c>
      <c r="M72" s="106">
        <f t="shared" si="5"/>
        <v>0.526717557251908</v>
      </c>
      <c r="N72" s="109" t="s">
        <v>63</v>
      </c>
      <c r="O72" s="107"/>
    </row>
    <row r="73" ht="22.5" spans="1:15">
      <c r="A73" s="81">
        <v>70</v>
      </c>
      <c r="B73" s="82" t="s">
        <v>17</v>
      </c>
      <c r="C73" s="83">
        <v>131</v>
      </c>
      <c r="D73" s="110" t="s">
        <v>89</v>
      </c>
      <c r="E73" s="111">
        <v>2221110069</v>
      </c>
      <c r="F73" s="92"/>
      <c r="G73" s="87">
        <v>81.2936103927612</v>
      </c>
      <c r="H73" s="87">
        <v>83.4226298128732</v>
      </c>
      <c r="I73" s="87">
        <v>89.2619736842105</v>
      </c>
      <c r="J73" s="108"/>
      <c r="K73" s="105">
        <f t="shared" si="6"/>
        <v>253.978213889845</v>
      </c>
      <c r="L73" s="100">
        <f t="shared" si="7"/>
        <v>70</v>
      </c>
      <c r="M73" s="106">
        <f t="shared" si="5"/>
        <v>0.534351145038168</v>
      </c>
      <c r="N73" s="109" t="s">
        <v>63</v>
      </c>
      <c r="O73" s="107"/>
    </row>
    <row r="74" ht="22.5" spans="1:15">
      <c r="A74" s="81">
        <v>71</v>
      </c>
      <c r="B74" s="82" t="s">
        <v>17</v>
      </c>
      <c r="C74" s="83">
        <v>131</v>
      </c>
      <c r="D74" s="110" t="s">
        <v>90</v>
      </c>
      <c r="E74" s="112">
        <v>2221110192</v>
      </c>
      <c r="F74" s="92"/>
      <c r="G74" s="87">
        <v>80.3081929826667</v>
      </c>
      <c r="H74" s="87">
        <v>84.3790900548924</v>
      </c>
      <c r="I74" s="87">
        <v>88.9774060150376</v>
      </c>
      <c r="J74" s="108"/>
      <c r="K74" s="105">
        <f t="shared" si="6"/>
        <v>253.664689052597</v>
      </c>
      <c r="L74" s="100">
        <f t="shared" si="7"/>
        <v>71</v>
      </c>
      <c r="M74" s="106">
        <f t="shared" si="5"/>
        <v>0.541984732824427</v>
      </c>
      <c r="N74" s="109" t="s">
        <v>63</v>
      </c>
      <c r="O74" s="107"/>
    </row>
    <row r="75" ht="22.5" spans="1:15">
      <c r="A75" s="81">
        <v>72</v>
      </c>
      <c r="B75" s="82" t="s">
        <v>17</v>
      </c>
      <c r="C75" s="83">
        <v>131</v>
      </c>
      <c r="D75" s="110" t="s">
        <v>91</v>
      </c>
      <c r="E75" s="112">
        <v>2021110146</v>
      </c>
      <c r="F75" s="92"/>
      <c r="G75" s="113">
        <v>87.3885236605026</v>
      </c>
      <c r="H75" s="87">
        <v>80.539973334</v>
      </c>
      <c r="I75" s="87">
        <v>85.5599812030075</v>
      </c>
      <c r="J75" s="108"/>
      <c r="K75" s="105">
        <f t="shared" si="6"/>
        <v>253.48847819751</v>
      </c>
      <c r="L75" s="100">
        <f t="shared" si="7"/>
        <v>72</v>
      </c>
      <c r="M75" s="106">
        <f t="shared" si="5"/>
        <v>0.549618320610687</v>
      </c>
      <c r="N75" s="109" t="s">
        <v>63</v>
      </c>
      <c r="O75" s="107"/>
    </row>
    <row r="76" ht="22.5" spans="1:15">
      <c r="A76" s="81">
        <v>73</v>
      </c>
      <c r="B76" s="82" t="s">
        <v>17</v>
      </c>
      <c r="C76" s="83">
        <v>131</v>
      </c>
      <c r="D76" s="110" t="s">
        <v>92</v>
      </c>
      <c r="E76" s="112">
        <v>2221110249</v>
      </c>
      <c r="F76" s="92"/>
      <c r="G76" s="87">
        <v>80.7114754388333</v>
      </c>
      <c r="H76" s="87">
        <v>87.3392113924051</v>
      </c>
      <c r="I76" s="87">
        <v>85.3596005645526</v>
      </c>
      <c r="J76" s="108"/>
      <c r="K76" s="105">
        <f t="shared" si="6"/>
        <v>253.410287395791</v>
      </c>
      <c r="L76" s="100">
        <f t="shared" si="7"/>
        <v>73</v>
      </c>
      <c r="M76" s="106">
        <f t="shared" si="5"/>
        <v>0.557251908396947</v>
      </c>
      <c r="N76" s="109" t="s">
        <v>63</v>
      </c>
      <c r="O76" s="107"/>
    </row>
    <row r="77" ht="22.5" spans="1:15">
      <c r="A77" s="81">
        <v>74</v>
      </c>
      <c r="B77" s="82" t="s">
        <v>17</v>
      </c>
      <c r="C77" s="83">
        <v>131</v>
      </c>
      <c r="D77" s="110" t="s">
        <v>93</v>
      </c>
      <c r="E77" s="112">
        <v>2221110247</v>
      </c>
      <c r="F77" s="92"/>
      <c r="G77" s="87">
        <v>80.9963526315</v>
      </c>
      <c r="H77" s="87">
        <v>84.4679493670887</v>
      </c>
      <c r="I77" s="87">
        <v>87.545227631579</v>
      </c>
      <c r="J77" s="108"/>
      <c r="K77" s="105">
        <f t="shared" si="6"/>
        <v>253.009529630168</v>
      </c>
      <c r="L77" s="100">
        <f t="shared" si="7"/>
        <v>74</v>
      </c>
      <c r="M77" s="106">
        <f t="shared" si="5"/>
        <v>0.564885496183206</v>
      </c>
      <c r="N77" s="109" t="s">
        <v>63</v>
      </c>
      <c r="O77" s="107"/>
    </row>
    <row r="78" ht="22.5" spans="1:15">
      <c r="A78" s="81">
        <v>75</v>
      </c>
      <c r="B78" s="82" t="s">
        <v>17</v>
      </c>
      <c r="C78" s="83">
        <v>131</v>
      </c>
      <c r="D78" s="110" t="s">
        <v>94</v>
      </c>
      <c r="E78" s="111">
        <v>2231110585</v>
      </c>
      <c r="F78" s="92"/>
      <c r="G78" s="87">
        <v>80.7329749090909</v>
      </c>
      <c r="H78" s="87">
        <v>88.843048944981</v>
      </c>
      <c r="I78" s="87">
        <v>83.1151157894737</v>
      </c>
      <c r="J78" s="108"/>
      <c r="K78" s="105">
        <f t="shared" si="6"/>
        <v>252.691139643546</v>
      </c>
      <c r="L78" s="100">
        <f t="shared" si="7"/>
        <v>75</v>
      </c>
      <c r="M78" s="106">
        <f t="shared" si="5"/>
        <v>0.572519083969466</v>
      </c>
      <c r="N78" s="109" t="s">
        <v>63</v>
      </c>
      <c r="O78" s="107"/>
    </row>
    <row r="79" ht="22.5" spans="1:15">
      <c r="A79" s="81">
        <v>76</v>
      </c>
      <c r="B79" s="82" t="s">
        <v>17</v>
      </c>
      <c r="C79" s="83">
        <v>131</v>
      </c>
      <c r="D79" s="110" t="s">
        <v>95</v>
      </c>
      <c r="E79" s="111">
        <v>2221110223</v>
      </c>
      <c r="F79" s="92"/>
      <c r="G79" s="87">
        <v>84.29704418</v>
      </c>
      <c r="H79" s="87">
        <v>86.5806413657088</v>
      </c>
      <c r="I79" s="87">
        <v>81.7904710526316</v>
      </c>
      <c r="J79" s="108"/>
      <c r="K79" s="105">
        <f t="shared" si="6"/>
        <v>252.66815659834</v>
      </c>
      <c r="L79" s="100">
        <f t="shared" si="7"/>
        <v>76</v>
      </c>
      <c r="M79" s="106">
        <f t="shared" si="5"/>
        <v>0.580152671755725</v>
      </c>
      <c r="N79" s="109" t="s">
        <v>63</v>
      </c>
      <c r="O79" s="107"/>
    </row>
    <row r="80" ht="22.5" spans="1:15">
      <c r="A80" s="81">
        <v>77</v>
      </c>
      <c r="B80" s="82" t="s">
        <v>17</v>
      </c>
      <c r="C80" s="83">
        <v>131</v>
      </c>
      <c r="D80" s="110" t="s">
        <v>96</v>
      </c>
      <c r="E80" s="111">
        <v>2221110033</v>
      </c>
      <c r="F80" s="92"/>
      <c r="G80" s="87">
        <v>84.2827040716327</v>
      </c>
      <c r="H80" s="87">
        <v>84.6164436624718</v>
      </c>
      <c r="I80" s="87">
        <v>83.7348302631579</v>
      </c>
      <c r="J80" s="108"/>
      <c r="K80" s="105">
        <f t="shared" si="6"/>
        <v>252.633977997262</v>
      </c>
      <c r="L80" s="100">
        <f t="shared" si="7"/>
        <v>77</v>
      </c>
      <c r="M80" s="106">
        <f t="shared" si="5"/>
        <v>0.587786259541985</v>
      </c>
      <c r="N80" s="109" t="s">
        <v>63</v>
      </c>
      <c r="O80" s="107"/>
    </row>
    <row r="81" ht="22.5" spans="1:15">
      <c r="A81" s="81">
        <v>78</v>
      </c>
      <c r="B81" s="82" t="s">
        <v>17</v>
      </c>
      <c r="C81" s="83">
        <v>131</v>
      </c>
      <c r="D81" s="110" t="s">
        <v>97</v>
      </c>
      <c r="E81" s="112">
        <v>2221110185</v>
      </c>
      <c r="F81" s="92"/>
      <c r="G81" s="87">
        <v>79.1281140351667</v>
      </c>
      <c r="H81" s="87">
        <v>86.077864556962</v>
      </c>
      <c r="I81" s="87">
        <v>87.3903289473684</v>
      </c>
      <c r="J81" s="108"/>
      <c r="K81" s="105">
        <f t="shared" si="6"/>
        <v>252.596307539497</v>
      </c>
      <c r="L81" s="100">
        <f t="shared" si="7"/>
        <v>78</v>
      </c>
      <c r="M81" s="106">
        <f t="shared" si="5"/>
        <v>0.595419847328244</v>
      </c>
      <c r="N81" s="109" t="s">
        <v>63</v>
      </c>
      <c r="O81" s="107"/>
    </row>
    <row r="82" ht="22.5" spans="1:15">
      <c r="A82" s="81">
        <v>79</v>
      </c>
      <c r="B82" s="82" t="s">
        <v>17</v>
      </c>
      <c r="C82" s="83">
        <v>131</v>
      </c>
      <c r="D82" s="110" t="s">
        <v>98</v>
      </c>
      <c r="E82" s="111">
        <v>2210110103</v>
      </c>
      <c r="F82" s="92"/>
      <c r="G82" s="87">
        <v>81.1813866011491</v>
      </c>
      <c r="H82" s="87">
        <v>86.3575025316456</v>
      </c>
      <c r="I82" s="87">
        <v>84.6036565789474</v>
      </c>
      <c r="J82" s="108"/>
      <c r="K82" s="105">
        <f t="shared" si="6"/>
        <v>252.142545711742</v>
      </c>
      <c r="L82" s="100">
        <f t="shared" si="7"/>
        <v>79</v>
      </c>
      <c r="M82" s="106">
        <f t="shared" si="5"/>
        <v>0.603053435114504</v>
      </c>
      <c r="N82" s="109" t="s">
        <v>63</v>
      </c>
      <c r="O82" s="107"/>
    </row>
    <row r="83" ht="22.5" spans="1:15">
      <c r="A83" s="81">
        <v>80</v>
      </c>
      <c r="B83" s="82" t="s">
        <v>17</v>
      </c>
      <c r="C83" s="83">
        <v>131</v>
      </c>
      <c r="D83" s="110" t="s">
        <v>99</v>
      </c>
      <c r="E83" s="111">
        <v>2221110232</v>
      </c>
      <c r="F83" s="92"/>
      <c r="G83" s="87">
        <v>80.564375</v>
      </c>
      <c r="H83" s="87">
        <v>86.2884247626582</v>
      </c>
      <c r="I83" s="87">
        <v>85.2855065789474</v>
      </c>
      <c r="J83" s="108"/>
      <c r="K83" s="105">
        <f t="shared" si="6"/>
        <v>252.138306341606</v>
      </c>
      <c r="L83" s="100">
        <f t="shared" si="7"/>
        <v>80</v>
      </c>
      <c r="M83" s="106">
        <f t="shared" ref="M83:M114" si="8">L83/C83</f>
        <v>0.610687022900763</v>
      </c>
      <c r="N83" s="109" t="s">
        <v>63</v>
      </c>
      <c r="O83" s="107"/>
    </row>
    <row r="84" ht="22.5" spans="1:15">
      <c r="A84" s="81">
        <v>81</v>
      </c>
      <c r="B84" s="82" t="s">
        <v>17</v>
      </c>
      <c r="C84" s="83">
        <v>131</v>
      </c>
      <c r="D84" s="110" t="s">
        <v>100</v>
      </c>
      <c r="E84" s="111">
        <v>2221110073</v>
      </c>
      <c r="F84" s="92"/>
      <c r="G84" s="87">
        <v>83.9429495848979</v>
      </c>
      <c r="H84" s="87">
        <v>85.4089658450704</v>
      </c>
      <c r="I84" s="87">
        <v>82.4838210526316</v>
      </c>
      <c r="J84" s="108"/>
      <c r="K84" s="105">
        <f t="shared" si="6"/>
        <v>251.8357364826</v>
      </c>
      <c r="L84" s="100">
        <f t="shared" si="7"/>
        <v>81</v>
      </c>
      <c r="M84" s="106">
        <f t="shared" si="8"/>
        <v>0.618320610687023</v>
      </c>
      <c r="N84" s="109" t="s">
        <v>63</v>
      </c>
      <c r="O84" s="107"/>
    </row>
    <row r="85" ht="22.5" spans="1:15">
      <c r="A85" s="81">
        <v>82</v>
      </c>
      <c r="B85" s="82" t="s">
        <v>17</v>
      </c>
      <c r="C85" s="83">
        <v>131</v>
      </c>
      <c r="D85" s="110" t="s">
        <v>101</v>
      </c>
      <c r="E85" s="112">
        <v>2221110265</v>
      </c>
      <c r="F85" s="92"/>
      <c r="G85" s="87">
        <v>82.7281166666667</v>
      </c>
      <c r="H85" s="87">
        <v>85.2273962025317</v>
      </c>
      <c r="I85" s="87">
        <v>83.7899993234737</v>
      </c>
      <c r="J85" s="108"/>
      <c r="K85" s="105">
        <f t="shared" si="6"/>
        <v>251.745512192672</v>
      </c>
      <c r="L85" s="100">
        <f t="shared" si="7"/>
        <v>82</v>
      </c>
      <c r="M85" s="106">
        <f t="shared" si="8"/>
        <v>0.625954198473282</v>
      </c>
      <c r="N85" s="109" t="s">
        <v>63</v>
      </c>
      <c r="O85" s="107"/>
    </row>
    <row r="86" ht="22.5" spans="1:15">
      <c r="A86" s="81">
        <v>83</v>
      </c>
      <c r="B86" s="82" t="s">
        <v>17</v>
      </c>
      <c r="C86" s="83">
        <v>131</v>
      </c>
      <c r="D86" s="110" t="s">
        <v>102</v>
      </c>
      <c r="E86" s="111">
        <v>2221110218</v>
      </c>
      <c r="F86" s="92"/>
      <c r="G86" s="87">
        <v>82.68502884</v>
      </c>
      <c r="H86" s="87">
        <v>82.8736779380886</v>
      </c>
      <c r="I86" s="87">
        <v>86.084747368421</v>
      </c>
      <c r="J86" s="108"/>
      <c r="K86" s="105">
        <f t="shared" si="6"/>
        <v>251.64345414651</v>
      </c>
      <c r="L86" s="100">
        <f t="shared" si="7"/>
        <v>83</v>
      </c>
      <c r="M86" s="106">
        <f t="shared" si="8"/>
        <v>0.633587786259542</v>
      </c>
      <c r="N86" s="109" t="s">
        <v>63</v>
      </c>
      <c r="O86" s="107"/>
    </row>
    <row r="87" ht="22.5" spans="1:15">
      <c r="A87" s="81">
        <v>84</v>
      </c>
      <c r="B87" s="82" t="s">
        <v>17</v>
      </c>
      <c r="C87" s="83">
        <v>131</v>
      </c>
      <c r="D87" s="110" t="s">
        <v>103</v>
      </c>
      <c r="E87" s="111">
        <v>2221110222</v>
      </c>
      <c r="F87" s="92"/>
      <c r="G87" s="87">
        <v>82.3583944768421</v>
      </c>
      <c r="H87" s="87">
        <v>84.216674593557</v>
      </c>
      <c r="I87" s="87">
        <v>85.0112342105263</v>
      </c>
      <c r="J87" s="108"/>
      <c r="K87" s="105">
        <f t="shared" si="6"/>
        <v>251.586303280925</v>
      </c>
      <c r="L87" s="100">
        <f t="shared" si="7"/>
        <v>84</v>
      </c>
      <c r="M87" s="106">
        <f t="shared" si="8"/>
        <v>0.641221374045801</v>
      </c>
      <c r="N87" s="109" t="s">
        <v>63</v>
      </c>
      <c r="O87" s="107"/>
    </row>
    <row r="88" ht="22.5" spans="1:15">
      <c r="A88" s="81">
        <v>85</v>
      </c>
      <c r="B88" s="82" t="s">
        <v>17</v>
      </c>
      <c r="C88" s="83">
        <v>131</v>
      </c>
      <c r="D88" s="110" t="s">
        <v>104</v>
      </c>
      <c r="E88" s="111">
        <v>2110110252</v>
      </c>
      <c r="F88" s="92"/>
      <c r="G88" s="87">
        <v>84.1439991</v>
      </c>
      <c r="H88" s="87">
        <v>83.1661125</v>
      </c>
      <c r="I88" s="87">
        <v>83.8570552631579</v>
      </c>
      <c r="J88" s="108"/>
      <c r="K88" s="105">
        <f t="shared" si="6"/>
        <v>251.167166863158</v>
      </c>
      <c r="L88" s="100">
        <f t="shared" si="7"/>
        <v>85</v>
      </c>
      <c r="M88" s="106">
        <f t="shared" si="8"/>
        <v>0.648854961832061</v>
      </c>
      <c r="N88" s="109" t="s">
        <v>63</v>
      </c>
      <c r="O88" s="107"/>
    </row>
    <row r="89" ht="22.5" spans="1:15">
      <c r="A89" s="81">
        <v>86</v>
      </c>
      <c r="B89" s="82" t="s">
        <v>17</v>
      </c>
      <c r="C89" s="83">
        <v>131</v>
      </c>
      <c r="D89" s="110" t="s">
        <v>105</v>
      </c>
      <c r="E89" s="111">
        <v>2234110203</v>
      </c>
      <c r="F89" s="92"/>
      <c r="G89" s="87">
        <v>83.0094217820408</v>
      </c>
      <c r="H89" s="87">
        <v>84.4644316455696</v>
      </c>
      <c r="I89" s="87">
        <v>83.2724289473684</v>
      </c>
      <c r="J89" s="108"/>
      <c r="K89" s="105">
        <f t="shared" si="6"/>
        <v>250.746282374979</v>
      </c>
      <c r="L89" s="100">
        <f t="shared" si="7"/>
        <v>86</v>
      </c>
      <c r="M89" s="106">
        <f t="shared" si="8"/>
        <v>0.656488549618321</v>
      </c>
      <c r="N89" s="109" t="s">
        <v>63</v>
      </c>
      <c r="O89" s="107"/>
    </row>
    <row r="90" ht="22.5" spans="1:15">
      <c r="A90" s="81">
        <v>87</v>
      </c>
      <c r="B90" s="82" t="s">
        <v>17</v>
      </c>
      <c r="C90" s="83">
        <v>131</v>
      </c>
      <c r="D90" s="110" t="s">
        <v>106</v>
      </c>
      <c r="E90" s="112">
        <v>2107110106</v>
      </c>
      <c r="F90" s="92"/>
      <c r="G90" s="87">
        <v>81.4829561401667</v>
      </c>
      <c r="H90" s="87">
        <v>84.1470609177215</v>
      </c>
      <c r="I90" s="87">
        <v>84.6716517857143</v>
      </c>
      <c r="J90" s="108"/>
      <c r="K90" s="105">
        <f t="shared" si="6"/>
        <v>250.301668843602</v>
      </c>
      <c r="L90" s="100">
        <f t="shared" si="7"/>
        <v>87</v>
      </c>
      <c r="M90" s="106">
        <f t="shared" si="8"/>
        <v>0.66412213740458</v>
      </c>
      <c r="N90" s="109" t="s">
        <v>63</v>
      </c>
      <c r="O90" s="107"/>
    </row>
    <row r="91" ht="22.5" spans="1:15">
      <c r="A91" s="81">
        <v>88</v>
      </c>
      <c r="B91" s="82" t="s">
        <v>17</v>
      </c>
      <c r="C91" s="83">
        <v>131</v>
      </c>
      <c r="D91" s="110" t="s">
        <v>107</v>
      </c>
      <c r="E91" s="112">
        <v>2221110204</v>
      </c>
      <c r="F91" s="92"/>
      <c r="G91" s="87">
        <v>84.1346250005</v>
      </c>
      <c r="H91" s="87">
        <v>83.2615798580506</v>
      </c>
      <c r="I91" s="87">
        <v>82.8768421052632</v>
      </c>
      <c r="J91" s="108"/>
      <c r="K91" s="105">
        <f t="shared" si="6"/>
        <v>250.273046963814</v>
      </c>
      <c r="L91" s="100">
        <f t="shared" si="7"/>
        <v>88</v>
      </c>
      <c r="M91" s="106">
        <f t="shared" si="8"/>
        <v>0.67175572519084</v>
      </c>
      <c r="N91" s="109" t="s">
        <v>63</v>
      </c>
      <c r="O91" s="107"/>
    </row>
    <row r="92" ht="22.5" spans="1:15">
      <c r="A92" s="81">
        <v>89</v>
      </c>
      <c r="B92" s="82" t="s">
        <v>17</v>
      </c>
      <c r="C92" s="83">
        <v>131</v>
      </c>
      <c r="D92" s="110" t="s">
        <v>108</v>
      </c>
      <c r="E92" s="111">
        <v>2106110197</v>
      </c>
      <c r="F92" s="92"/>
      <c r="G92" s="87">
        <v>82.900084314488</v>
      </c>
      <c r="H92" s="87">
        <v>85.7988968682975</v>
      </c>
      <c r="I92" s="87">
        <v>81.0028552631579</v>
      </c>
      <c r="J92" s="108"/>
      <c r="K92" s="105">
        <f t="shared" si="6"/>
        <v>249.701836445943</v>
      </c>
      <c r="L92" s="100">
        <f t="shared" si="7"/>
        <v>89</v>
      </c>
      <c r="M92" s="106">
        <f t="shared" si="8"/>
        <v>0.679389312977099</v>
      </c>
      <c r="N92" s="109" t="s">
        <v>63</v>
      </c>
      <c r="O92" s="107"/>
    </row>
    <row r="93" ht="22.5" spans="1:15">
      <c r="A93" s="81">
        <v>90</v>
      </c>
      <c r="B93" s="82" t="s">
        <v>17</v>
      </c>
      <c r="C93" s="83">
        <v>131</v>
      </c>
      <c r="D93" s="110" t="s">
        <v>109</v>
      </c>
      <c r="E93" s="111">
        <v>2208110145</v>
      </c>
      <c r="F93" s="92"/>
      <c r="G93" s="87">
        <v>80.3489668989547</v>
      </c>
      <c r="H93" s="87">
        <v>86.0623278481013</v>
      </c>
      <c r="I93" s="87">
        <v>83.0086342105263</v>
      </c>
      <c r="J93" s="108"/>
      <c r="K93" s="105">
        <f t="shared" si="6"/>
        <v>249.419928957582</v>
      </c>
      <c r="L93" s="100">
        <f t="shared" si="7"/>
        <v>90</v>
      </c>
      <c r="M93" s="106">
        <f t="shared" si="8"/>
        <v>0.687022900763359</v>
      </c>
      <c r="N93" s="109" t="s">
        <v>63</v>
      </c>
      <c r="O93" s="107"/>
    </row>
    <row r="94" ht="22.5" spans="1:15">
      <c r="A94" s="81">
        <v>91</v>
      </c>
      <c r="B94" s="82" t="s">
        <v>17</v>
      </c>
      <c r="C94" s="83">
        <v>131</v>
      </c>
      <c r="D94" s="110" t="s">
        <v>110</v>
      </c>
      <c r="E94" s="112">
        <v>2106110297</v>
      </c>
      <c r="F94" s="92"/>
      <c r="G94" s="87">
        <v>80.5952</v>
      </c>
      <c r="H94" s="87">
        <v>85.2471234177215</v>
      </c>
      <c r="I94" s="87">
        <v>83.5197368458</v>
      </c>
      <c r="J94" s="108"/>
      <c r="K94" s="105">
        <f t="shared" si="6"/>
        <v>249.362060263521</v>
      </c>
      <c r="L94" s="100">
        <f t="shared" si="7"/>
        <v>91</v>
      </c>
      <c r="M94" s="106">
        <f t="shared" si="8"/>
        <v>0.694656488549618</v>
      </c>
      <c r="N94" s="109" t="s">
        <v>63</v>
      </c>
      <c r="O94" s="107"/>
    </row>
    <row r="95" ht="22.5" spans="1:15">
      <c r="A95" s="81">
        <v>92</v>
      </c>
      <c r="B95" s="82" t="s">
        <v>17</v>
      </c>
      <c r="C95" s="83">
        <v>131</v>
      </c>
      <c r="D95" s="110" t="s">
        <v>111</v>
      </c>
      <c r="E95" s="111">
        <v>2221110221</v>
      </c>
      <c r="F95" s="92"/>
      <c r="G95" s="87">
        <v>79.83336117</v>
      </c>
      <c r="H95" s="87">
        <v>84.8114233277342</v>
      </c>
      <c r="I95" s="87">
        <v>84.3753894736842</v>
      </c>
      <c r="J95" s="108"/>
      <c r="K95" s="105">
        <f t="shared" si="6"/>
        <v>249.020173971418</v>
      </c>
      <c r="L95" s="100">
        <f t="shared" si="7"/>
        <v>92</v>
      </c>
      <c r="M95" s="106">
        <f t="shared" si="8"/>
        <v>0.702290076335878</v>
      </c>
      <c r="N95" s="109" t="s">
        <v>63</v>
      </c>
      <c r="O95" s="107"/>
    </row>
    <row r="96" ht="22.5" spans="1:15">
      <c r="A96" s="81">
        <v>93</v>
      </c>
      <c r="B96" s="82" t="s">
        <v>17</v>
      </c>
      <c r="C96" s="83">
        <v>131</v>
      </c>
      <c r="D96" s="110" t="s">
        <v>112</v>
      </c>
      <c r="E96" s="112">
        <v>2221110190</v>
      </c>
      <c r="F96" s="92"/>
      <c r="G96" s="87">
        <v>82.172026316</v>
      </c>
      <c r="H96" s="87">
        <v>85.9653109340696</v>
      </c>
      <c r="I96" s="87">
        <v>80.3609304511278</v>
      </c>
      <c r="J96" s="108"/>
      <c r="K96" s="105">
        <f t="shared" si="6"/>
        <v>248.498267701197</v>
      </c>
      <c r="L96" s="100">
        <f t="shared" si="7"/>
        <v>93</v>
      </c>
      <c r="M96" s="106">
        <f t="shared" si="8"/>
        <v>0.709923664122137</v>
      </c>
      <c r="N96" s="109" t="s">
        <v>63</v>
      </c>
      <c r="O96" s="107"/>
    </row>
    <row r="97" ht="22.5" spans="1:15">
      <c r="A97" s="81">
        <v>94</v>
      </c>
      <c r="B97" s="82" t="s">
        <v>17</v>
      </c>
      <c r="C97" s="83">
        <v>131</v>
      </c>
      <c r="D97" s="110" t="s">
        <v>113</v>
      </c>
      <c r="E97" s="111">
        <v>2221110228</v>
      </c>
      <c r="F97" s="92"/>
      <c r="G97" s="87">
        <v>81.2624571</v>
      </c>
      <c r="H97" s="87">
        <v>84.2083969410949</v>
      </c>
      <c r="I97" s="87">
        <v>83.0179638157895</v>
      </c>
      <c r="J97" s="108"/>
      <c r="K97" s="105">
        <f t="shared" si="6"/>
        <v>248.488817856884</v>
      </c>
      <c r="L97" s="100">
        <f t="shared" si="7"/>
        <v>94</v>
      </c>
      <c r="M97" s="106">
        <f t="shared" si="8"/>
        <v>0.717557251908397</v>
      </c>
      <c r="N97" s="109" t="s">
        <v>63</v>
      </c>
      <c r="O97" s="107"/>
    </row>
    <row r="98" ht="22.5" spans="1:15">
      <c r="A98" s="81">
        <v>95</v>
      </c>
      <c r="B98" s="82" t="s">
        <v>17</v>
      </c>
      <c r="C98" s="83">
        <v>131</v>
      </c>
      <c r="D98" s="110" t="s">
        <v>114</v>
      </c>
      <c r="E98" s="112">
        <v>2221110186</v>
      </c>
      <c r="F98" s="92"/>
      <c r="G98" s="87">
        <v>80.7804473685</v>
      </c>
      <c r="H98" s="87">
        <v>83.00845</v>
      </c>
      <c r="I98" s="87">
        <v>84.6331203007519</v>
      </c>
      <c r="J98" s="108"/>
      <c r="K98" s="105">
        <f t="shared" si="6"/>
        <v>248.422017669252</v>
      </c>
      <c r="L98" s="100">
        <f t="shared" si="7"/>
        <v>95</v>
      </c>
      <c r="M98" s="106">
        <f t="shared" si="8"/>
        <v>0.725190839694656</v>
      </c>
      <c r="N98" s="109" t="s">
        <v>63</v>
      </c>
      <c r="O98" s="107"/>
    </row>
    <row r="99" ht="22.5" spans="1:15">
      <c r="A99" s="81">
        <v>96</v>
      </c>
      <c r="B99" s="82" t="s">
        <v>17</v>
      </c>
      <c r="C99" s="83">
        <v>131</v>
      </c>
      <c r="D99" s="110" t="s">
        <v>115</v>
      </c>
      <c r="E99" s="112">
        <v>2221110195</v>
      </c>
      <c r="F99" s="92"/>
      <c r="G99" s="87">
        <v>81.459802631</v>
      </c>
      <c r="H99" s="87">
        <v>84.233878058905</v>
      </c>
      <c r="I99" s="87">
        <v>82.6670921052632</v>
      </c>
      <c r="J99" s="108"/>
      <c r="K99" s="105">
        <f t="shared" si="6"/>
        <v>248.360772795168</v>
      </c>
      <c r="L99" s="100">
        <f t="shared" si="7"/>
        <v>96</v>
      </c>
      <c r="M99" s="106">
        <f t="shared" si="8"/>
        <v>0.732824427480916</v>
      </c>
      <c r="N99" s="109" t="s">
        <v>63</v>
      </c>
      <c r="O99" s="107"/>
    </row>
    <row r="100" ht="22.5" spans="1:15">
      <c r="A100" s="81">
        <v>97</v>
      </c>
      <c r="B100" s="82" t="s">
        <v>17</v>
      </c>
      <c r="C100" s="83">
        <v>131</v>
      </c>
      <c r="D100" s="110" t="s">
        <v>116</v>
      </c>
      <c r="E100" s="111">
        <v>2206110026</v>
      </c>
      <c r="F100" s="92"/>
      <c r="G100" s="87">
        <v>82.7011308027273</v>
      </c>
      <c r="H100" s="87">
        <v>81.6185037974684</v>
      </c>
      <c r="I100" s="87">
        <v>83.9671710526316</v>
      </c>
      <c r="J100" s="108"/>
      <c r="K100" s="105">
        <f t="shared" si="6"/>
        <v>248.286805652827</v>
      </c>
      <c r="L100" s="100">
        <f t="shared" si="7"/>
        <v>97</v>
      </c>
      <c r="M100" s="106">
        <f t="shared" si="8"/>
        <v>0.740458015267176</v>
      </c>
      <c r="N100" s="109" t="s">
        <v>63</v>
      </c>
      <c r="O100" s="107"/>
    </row>
    <row r="101" ht="22.5" spans="1:15">
      <c r="A101" s="81">
        <v>98</v>
      </c>
      <c r="B101" s="82" t="s">
        <v>17</v>
      </c>
      <c r="C101" s="83">
        <v>131</v>
      </c>
      <c r="D101" s="110" t="s">
        <v>117</v>
      </c>
      <c r="E101" s="111">
        <v>2221110210</v>
      </c>
      <c r="F101" s="92"/>
      <c r="G101" s="87">
        <v>82.0204605263158</v>
      </c>
      <c r="H101" s="87">
        <v>84.0818685652342</v>
      </c>
      <c r="I101" s="87">
        <v>81.5824842105263</v>
      </c>
      <c r="J101" s="108"/>
      <c r="K101" s="105">
        <f t="shared" si="6"/>
        <v>247.684813302076</v>
      </c>
      <c r="L101" s="100">
        <f t="shared" ref="L101:L132" si="9">RANK(K101,K:K,0)</f>
        <v>98</v>
      </c>
      <c r="M101" s="106">
        <f t="shared" si="8"/>
        <v>0.748091603053435</v>
      </c>
      <c r="N101" s="109" t="s">
        <v>63</v>
      </c>
      <c r="O101" s="107"/>
    </row>
    <row r="102" ht="22.5" spans="1:15">
      <c r="A102" s="81">
        <v>99</v>
      </c>
      <c r="B102" s="82" t="s">
        <v>17</v>
      </c>
      <c r="C102" s="83">
        <v>131</v>
      </c>
      <c r="D102" s="93" t="s">
        <v>118</v>
      </c>
      <c r="E102" s="93">
        <v>2221110250</v>
      </c>
      <c r="F102" s="92"/>
      <c r="G102" s="87">
        <v>79.5130368425</v>
      </c>
      <c r="H102" s="87">
        <v>84.4807699367088</v>
      </c>
      <c r="I102" s="87">
        <v>83.4914614657368</v>
      </c>
      <c r="J102" s="108"/>
      <c r="K102" s="105">
        <f t="shared" si="6"/>
        <v>247.485268244946</v>
      </c>
      <c r="L102" s="100">
        <f t="shared" si="9"/>
        <v>99</v>
      </c>
      <c r="M102" s="106">
        <f t="shared" si="8"/>
        <v>0.755725190839695</v>
      </c>
      <c r="N102" s="109" t="s">
        <v>63</v>
      </c>
      <c r="O102" s="107"/>
    </row>
    <row r="103" ht="22.5" spans="1:15">
      <c r="A103" s="81">
        <v>100</v>
      </c>
      <c r="B103" s="82" t="s">
        <v>17</v>
      </c>
      <c r="C103" s="83">
        <v>131</v>
      </c>
      <c r="D103" s="93" t="s">
        <v>119</v>
      </c>
      <c r="E103" s="94">
        <v>2221110236</v>
      </c>
      <c r="F103" s="92"/>
      <c r="G103" s="87">
        <v>81.02575</v>
      </c>
      <c r="H103" s="87">
        <v>84.3162589664114</v>
      </c>
      <c r="I103" s="87">
        <v>82.1395263157895</v>
      </c>
      <c r="J103" s="108"/>
      <c r="K103" s="105">
        <f t="shared" si="6"/>
        <v>247.481535282201</v>
      </c>
      <c r="L103" s="100">
        <f t="shared" si="9"/>
        <v>100</v>
      </c>
      <c r="M103" s="106">
        <f t="shared" si="8"/>
        <v>0.763358778625954</v>
      </c>
      <c r="N103" s="109" t="s">
        <v>63</v>
      </c>
      <c r="O103" s="107"/>
    </row>
    <row r="104" ht="22.5" spans="1:15">
      <c r="A104" s="81">
        <v>101</v>
      </c>
      <c r="B104" s="82" t="s">
        <v>17</v>
      </c>
      <c r="C104" s="83">
        <v>131</v>
      </c>
      <c r="D104" s="93" t="s">
        <v>120</v>
      </c>
      <c r="E104" s="93">
        <v>2101110062</v>
      </c>
      <c r="F104" s="92"/>
      <c r="G104" s="87">
        <v>83.5589940473333</v>
      </c>
      <c r="H104" s="87">
        <v>77.8620030094937</v>
      </c>
      <c r="I104" s="87">
        <v>85.2562368421053</v>
      </c>
      <c r="J104" s="108"/>
      <c r="K104" s="105">
        <f t="shared" si="6"/>
        <v>246.677233898932</v>
      </c>
      <c r="L104" s="100">
        <f t="shared" si="9"/>
        <v>101</v>
      </c>
      <c r="M104" s="106">
        <f t="shared" si="8"/>
        <v>0.770992366412214</v>
      </c>
      <c r="N104" s="109" t="s">
        <v>63</v>
      </c>
      <c r="O104" s="107"/>
    </row>
    <row r="105" ht="22.5" spans="1:15">
      <c r="A105" s="81">
        <v>102</v>
      </c>
      <c r="B105" s="82" t="s">
        <v>17</v>
      </c>
      <c r="C105" s="83">
        <v>131</v>
      </c>
      <c r="D105" s="93" t="s">
        <v>121</v>
      </c>
      <c r="E105" s="94">
        <v>2221110233</v>
      </c>
      <c r="F105" s="92"/>
      <c r="G105" s="87">
        <v>80.24212526</v>
      </c>
      <c r="H105" s="87">
        <v>81.6197541930379</v>
      </c>
      <c r="I105" s="87">
        <v>83.1457697368421</v>
      </c>
      <c r="J105" s="108"/>
      <c r="K105" s="105">
        <f t="shared" si="6"/>
        <v>245.00764918988</v>
      </c>
      <c r="L105" s="100">
        <f t="shared" si="9"/>
        <v>102</v>
      </c>
      <c r="M105" s="106">
        <f t="shared" si="8"/>
        <v>0.778625954198473</v>
      </c>
      <c r="N105" s="109" t="s">
        <v>63</v>
      </c>
      <c r="O105" s="107"/>
    </row>
    <row r="106" ht="22.5" spans="1:15">
      <c r="A106" s="81">
        <v>103</v>
      </c>
      <c r="B106" s="82" t="s">
        <v>17</v>
      </c>
      <c r="C106" s="83">
        <v>131</v>
      </c>
      <c r="D106" s="93" t="s">
        <v>122</v>
      </c>
      <c r="E106" s="94">
        <v>2106110280</v>
      </c>
      <c r="F106" s="92"/>
      <c r="G106" s="87">
        <v>78.6017981491089</v>
      </c>
      <c r="H106" s="87">
        <v>84.2573870248165</v>
      </c>
      <c r="I106" s="87">
        <v>82.0223078947369</v>
      </c>
      <c r="J106" s="108"/>
      <c r="K106" s="105">
        <f t="shared" si="6"/>
        <v>244.881493068662</v>
      </c>
      <c r="L106" s="100">
        <f t="shared" si="9"/>
        <v>103</v>
      </c>
      <c r="M106" s="106">
        <f t="shared" si="8"/>
        <v>0.786259541984733</v>
      </c>
      <c r="N106" s="109" t="s">
        <v>63</v>
      </c>
      <c r="O106" s="107"/>
    </row>
    <row r="107" ht="22.5" spans="1:15">
      <c r="A107" s="81">
        <v>104</v>
      </c>
      <c r="B107" s="82" t="s">
        <v>17</v>
      </c>
      <c r="C107" s="83">
        <v>131</v>
      </c>
      <c r="D107" s="93" t="s">
        <v>123</v>
      </c>
      <c r="E107" s="93">
        <v>2221110245</v>
      </c>
      <c r="F107" s="92"/>
      <c r="G107" s="87">
        <v>80.4158490822442</v>
      </c>
      <c r="H107" s="87">
        <v>81.5309898734178</v>
      </c>
      <c r="I107" s="87">
        <v>82.7115105263158</v>
      </c>
      <c r="J107" s="108"/>
      <c r="K107" s="105">
        <f t="shared" si="6"/>
        <v>244.658349481978</v>
      </c>
      <c r="L107" s="100">
        <f t="shared" si="9"/>
        <v>104</v>
      </c>
      <c r="M107" s="106">
        <f t="shared" si="8"/>
        <v>0.793893129770992</v>
      </c>
      <c r="N107" s="109" t="s">
        <v>63</v>
      </c>
      <c r="O107" s="107"/>
    </row>
    <row r="108" ht="22.5" spans="1:15">
      <c r="A108" s="81">
        <v>105</v>
      </c>
      <c r="B108" s="82" t="s">
        <v>17</v>
      </c>
      <c r="C108" s="83">
        <v>131</v>
      </c>
      <c r="D108" s="93" t="s">
        <v>124</v>
      </c>
      <c r="E108" s="93">
        <v>2221110262</v>
      </c>
      <c r="F108" s="92"/>
      <c r="G108" s="87">
        <v>77.7773</v>
      </c>
      <c r="H108" s="87">
        <v>84.8861221518987</v>
      </c>
      <c r="I108" s="87">
        <v>81.8919240851842</v>
      </c>
      <c r="J108" s="108"/>
      <c r="K108" s="105">
        <f t="shared" si="6"/>
        <v>244.555346237083</v>
      </c>
      <c r="L108" s="100">
        <f t="shared" si="9"/>
        <v>105</v>
      </c>
      <c r="M108" s="106">
        <f t="shared" si="8"/>
        <v>0.801526717557252</v>
      </c>
      <c r="N108" s="109" t="s">
        <v>63</v>
      </c>
      <c r="O108" s="107"/>
    </row>
    <row r="109" ht="22.5" spans="1:15">
      <c r="A109" s="81">
        <v>106</v>
      </c>
      <c r="B109" s="82" t="s">
        <v>17</v>
      </c>
      <c r="C109" s="83">
        <v>131</v>
      </c>
      <c r="D109" s="93" t="s">
        <v>125</v>
      </c>
      <c r="E109" s="94">
        <v>2108110167</v>
      </c>
      <c r="F109" s="92"/>
      <c r="G109" s="87">
        <v>79.6145381765958</v>
      </c>
      <c r="H109" s="87">
        <v>83.3109</v>
      </c>
      <c r="I109" s="87">
        <v>81.3704675675676</v>
      </c>
      <c r="J109" s="108"/>
      <c r="K109" s="105">
        <f t="shared" si="6"/>
        <v>244.295905744163</v>
      </c>
      <c r="L109" s="100">
        <f t="shared" si="9"/>
        <v>106</v>
      </c>
      <c r="M109" s="106">
        <f t="shared" si="8"/>
        <v>0.809160305343511</v>
      </c>
      <c r="N109" s="109" t="s">
        <v>63</v>
      </c>
      <c r="O109" s="107"/>
    </row>
    <row r="110" ht="22.5" spans="1:15">
      <c r="A110" s="81">
        <v>107</v>
      </c>
      <c r="B110" s="82" t="s">
        <v>17</v>
      </c>
      <c r="C110" s="83">
        <v>131</v>
      </c>
      <c r="D110" s="93" t="s">
        <v>126</v>
      </c>
      <c r="E110" s="94">
        <v>2221110053</v>
      </c>
      <c r="F110" s="92"/>
      <c r="G110" s="87">
        <v>78.5308171504081</v>
      </c>
      <c r="H110" s="87">
        <v>82.5295793401197</v>
      </c>
      <c r="I110" s="87">
        <v>82.7030684210526</v>
      </c>
      <c r="J110" s="108"/>
      <c r="K110" s="105">
        <f t="shared" si="6"/>
        <v>243.76346491158</v>
      </c>
      <c r="L110" s="100">
        <f t="shared" si="9"/>
        <v>107</v>
      </c>
      <c r="M110" s="106">
        <f t="shared" si="8"/>
        <v>0.816793893129771</v>
      </c>
      <c r="N110" s="109" t="s">
        <v>63</v>
      </c>
      <c r="O110" s="107"/>
    </row>
    <row r="111" ht="22.5" spans="1:15">
      <c r="A111" s="81">
        <v>108</v>
      </c>
      <c r="B111" s="82" t="s">
        <v>17</v>
      </c>
      <c r="C111" s="83">
        <v>131</v>
      </c>
      <c r="D111" s="93" t="s">
        <v>127</v>
      </c>
      <c r="E111" s="93">
        <v>2221110227</v>
      </c>
      <c r="F111" s="92"/>
      <c r="G111" s="87">
        <v>79.9926637</v>
      </c>
      <c r="H111" s="87">
        <v>83.7858830170443</v>
      </c>
      <c r="I111" s="87">
        <v>79.8235131578947</v>
      </c>
      <c r="J111" s="108"/>
      <c r="K111" s="105">
        <f t="shared" si="6"/>
        <v>243.602059874939</v>
      </c>
      <c r="L111" s="100">
        <f t="shared" si="9"/>
        <v>108</v>
      </c>
      <c r="M111" s="106">
        <f t="shared" si="8"/>
        <v>0.824427480916031</v>
      </c>
      <c r="N111" s="109" t="s">
        <v>63</v>
      </c>
      <c r="O111" s="107"/>
    </row>
    <row r="112" ht="22.5" spans="1:15">
      <c r="A112" s="81">
        <v>109</v>
      </c>
      <c r="B112" s="82" t="s">
        <v>17</v>
      </c>
      <c r="C112" s="83">
        <v>131</v>
      </c>
      <c r="D112" s="93" t="s">
        <v>128</v>
      </c>
      <c r="E112" s="93">
        <v>2221110253</v>
      </c>
      <c r="F112" s="92"/>
      <c r="G112" s="87">
        <v>80.6383315795</v>
      </c>
      <c r="H112" s="87">
        <v>80.6369234177215</v>
      </c>
      <c r="I112" s="87">
        <v>81.159266917079</v>
      </c>
      <c r="J112" s="108"/>
      <c r="K112" s="105">
        <f t="shared" si="6"/>
        <v>242.4345219143</v>
      </c>
      <c r="L112" s="100">
        <f t="shared" si="9"/>
        <v>109</v>
      </c>
      <c r="M112" s="106">
        <f t="shared" si="8"/>
        <v>0.83206106870229</v>
      </c>
      <c r="N112" s="109" t="s">
        <v>63</v>
      </c>
      <c r="O112" s="107"/>
    </row>
    <row r="113" ht="22.5" spans="1:15">
      <c r="A113" s="81">
        <v>110</v>
      </c>
      <c r="B113" s="82" t="s">
        <v>17</v>
      </c>
      <c r="C113" s="83">
        <v>131</v>
      </c>
      <c r="D113" s="93" t="s">
        <v>129</v>
      </c>
      <c r="E113" s="93">
        <v>2221110258</v>
      </c>
      <c r="F113" s="92"/>
      <c r="G113" s="87">
        <v>78.637175</v>
      </c>
      <c r="H113" s="87">
        <v>82.0739053797469</v>
      </c>
      <c r="I113" s="87">
        <v>80.9592105263158</v>
      </c>
      <c r="J113" s="108"/>
      <c r="K113" s="105">
        <f t="shared" si="6"/>
        <v>241.670290906063</v>
      </c>
      <c r="L113" s="100">
        <f t="shared" si="9"/>
        <v>110</v>
      </c>
      <c r="M113" s="106">
        <f t="shared" si="8"/>
        <v>0.83969465648855</v>
      </c>
      <c r="N113" s="109" t="s">
        <v>63</v>
      </c>
      <c r="O113" s="107"/>
    </row>
    <row r="114" ht="22.5" spans="1:15">
      <c r="A114" s="81">
        <v>111</v>
      </c>
      <c r="B114" s="82" t="s">
        <v>17</v>
      </c>
      <c r="C114" s="83">
        <v>131</v>
      </c>
      <c r="D114" s="93" t="s">
        <v>130</v>
      </c>
      <c r="E114" s="94">
        <v>2106110200</v>
      </c>
      <c r="F114" s="92"/>
      <c r="G114" s="87">
        <v>79.2563702873494</v>
      </c>
      <c r="H114" s="87">
        <v>81.9741333663544</v>
      </c>
      <c r="I114" s="87">
        <v>80.3730039473684</v>
      </c>
      <c r="J114" s="108"/>
      <c r="K114" s="105">
        <f t="shared" si="6"/>
        <v>241.603507601072</v>
      </c>
      <c r="L114" s="100">
        <f t="shared" si="9"/>
        <v>111</v>
      </c>
      <c r="M114" s="106">
        <f t="shared" si="8"/>
        <v>0.847328244274809</v>
      </c>
      <c r="N114" s="109" t="s">
        <v>63</v>
      </c>
      <c r="O114" s="107"/>
    </row>
    <row r="115" ht="22.5" spans="1:15">
      <c r="A115" s="81">
        <v>112</v>
      </c>
      <c r="B115" s="82" t="s">
        <v>17</v>
      </c>
      <c r="C115" s="83">
        <v>131</v>
      </c>
      <c r="D115" s="93" t="s">
        <v>131</v>
      </c>
      <c r="E115" s="94">
        <v>2234110037</v>
      </c>
      <c r="F115" s="92"/>
      <c r="G115" s="87">
        <v>81.0029074173062</v>
      </c>
      <c r="H115" s="87">
        <v>80.4530569620253</v>
      </c>
      <c r="I115" s="87">
        <v>79.1500605263158</v>
      </c>
      <c r="J115" s="108"/>
      <c r="K115" s="105">
        <f t="shared" si="6"/>
        <v>240.606024905647</v>
      </c>
      <c r="L115" s="100">
        <f t="shared" si="9"/>
        <v>112</v>
      </c>
      <c r="M115" s="106">
        <f t="shared" ref="M115:M134" si="10">L115/C115</f>
        <v>0.854961832061069</v>
      </c>
      <c r="N115" s="109" t="s">
        <v>63</v>
      </c>
      <c r="O115" s="107"/>
    </row>
    <row r="116" ht="22.5" spans="1:15">
      <c r="A116" s="81">
        <v>113</v>
      </c>
      <c r="B116" s="82" t="s">
        <v>17</v>
      </c>
      <c r="C116" s="83">
        <v>131</v>
      </c>
      <c r="D116" s="93" t="s">
        <v>132</v>
      </c>
      <c r="E116" s="94">
        <v>2221110220</v>
      </c>
      <c r="F116" s="92"/>
      <c r="G116" s="87">
        <v>79.0109184</v>
      </c>
      <c r="H116" s="87">
        <v>78.9723282545443</v>
      </c>
      <c r="I116" s="87">
        <v>82.5562118421053</v>
      </c>
      <c r="J116" s="108"/>
      <c r="K116" s="105">
        <f t="shared" si="6"/>
        <v>240.53945849665</v>
      </c>
      <c r="L116" s="100">
        <f t="shared" si="9"/>
        <v>113</v>
      </c>
      <c r="M116" s="106">
        <f t="shared" si="10"/>
        <v>0.862595419847328</v>
      </c>
      <c r="N116" s="109" t="s">
        <v>63</v>
      </c>
      <c r="O116" s="107"/>
    </row>
    <row r="117" ht="22.5" spans="1:15">
      <c r="A117" s="81">
        <v>114</v>
      </c>
      <c r="B117" s="82" t="s">
        <v>17</v>
      </c>
      <c r="C117" s="83">
        <v>131</v>
      </c>
      <c r="D117" s="93" t="s">
        <v>133</v>
      </c>
      <c r="E117" s="93">
        <v>2221110183</v>
      </c>
      <c r="F117" s="92"/>
      <c r="G117" s="87">
        <v>79.7445043858333</v>
      </c>
      <c r="H117" s="87">
        <v>80.9120713076835</v>
      </c>
      <c r="I117" s="87">
        <v>79.8626785714286</v>
      </c>
      <c r="J117" s="108"/>
      <c r="K117" s="105">
        <f t="shared" si="6"/>
        <v>240.519254264945</v>
      </c>
      <c r="L117" s="100">
        <f t="shared" si="9"/>
        <v>114</v>
      </c>
      <c r="M117" s="106">
        <f t="shared" si="10"/>
        <v>0.870229007633588</v>
      </c>
      <c r="N117" s="109" t="s">
        <v>63</v>
      </c>
      <c r="O117" s="107"/>
    </row>
    <row r="118" ht="22.5" spans="1:15">
      <c r="A118" s="81">
        <v>115</v>
      </c>
      <c r="B118" s="82" t="s">
        <v>17</v>
      </c>
      <c r="C118" s="83">
        <v>131</v>
      </c>
      <c r="D118" s="93" t="s">
        <v>134</v>
      </c>
      <c r="E118" s="94">
        <v>2221110234</v>
      </c>
      <c r="F118" s="92"/>
      <c r="G118" s="87">
        <v>75.5128724</v>
      </c>
      <c r="H118" s="87">
        <v>81.7566060917721</v>
      </c>
      <c r="I118" s="87">
        <v>82.1391973684211</v>
      </c>
      <c r="J118" s="108"/>
      <c r="K118" s="105">
        <f t="shared" si="6"/>
        <v>239.408675860193</v>
      </c>
      <c r="L118" s="100">
        <f t="shared" si="9"/>
        <v>115</v>
      </c>
      <c r="M118" s="106">
        <f t="shared" si="10"/>
        <v>0.877862595419847</v>
      </c>
      <c r="N118" s="109" t="s">
        <v>63</v>
      </c>
      <c r="O118" s="107"/>
    </row>
    <row r="119" ht="22.5" spans="1:15">
      <c r="A119" s="81">
        <v>116</v>
      </c>
      <c r="B119" s="82" t="s">
        <v>17</v>
      </c>
      <c r="C119" s="83">
        <v>131</v>
      </c>
      <c r="D119" s="93" t="s">
        <v>135</v>
      </c>
      <c r="E119" s="94">
        <v>2221110237</v>
      </c>
      <c r="F119" s="92"/>
      <c r="G119" s="87">
        <v>79.40220918</v>
      </c>
      <c r="H119" s="87">
        <v>79.8571684600822</v>
      </c>
      <c r="I119" s="87">
        <v>79.7339210526316</v>
      </c>
      <c r="J119" s="108"/>
      <c r="K119" s="105">
        <f t="shared" si="6"/>
        <v>238.993298692714</v>
      </c>
      <c r="L119" s="100">
        <f t="shared" si="9"/>
        <v>116</v>
      </c>
      <c r="M119" s="106">
        <f t="shared" si="10"/>
        <v>0.885496183206107</v>
      </c>
      <c r="N119" s="109" t="s">
        <v>63</v>
      </c>
      <c r="O119" s="107"/>
    </row>
    <row r="120" ht="22.5" spans="1:15">
      <c r="A120" s="81">
        <v>117</v>
      </c>
      <c r="B120" s="82" t="s">
        <v>17</v>
      </c>
      <c r="C120" s="83">
        <v>131</v>
      </c>
      <c r="D120" s="93" t="s">
        <v>136</v>
      </c>
      <c r="E120" s="93">
        <v>2221110261</v>
      </c>
      <c r="F120" s="92"/>
      <c r="G120" s="87">
        <v>78.9922583333333</v>
      </c>
      <c r="H120" s="87">
        <v>80.1901569620254</v>
      </c>
      <c r="I120" s="87">
        <v>79.3878481033158</v>
      </c>
      <c r="J120" s="108"/>
      <c r="K120" s="105">
        <f t="shared" si="6"/>
        <v>238.570263398674</v>
      </c>
      <c r="L120" s="100">
        <f t="shared" si="9"/>
        <v>117</v>
      </c>
      <c r="M120" s="106">
        <f t="shared" si="10"/>
        <v>0.893129770992366</v>
      </c>
      <c r="N120" s="109" t="s">
        <v>63</v>
      </c>
      <c r="O120" s="107"/>
    </row>
    <row r="121" ht="22.5" spans="1:15">
      <c r="A121" s="81">
        <v>118</v>
      </c>
      <c r="B121" s="82" t="s">
        <v>17</v>
      </c>
      <c r="C121" s="83">
        <v>131</v>
      </c>
      <c r="D121" s="93" t="s">
        <v>137</v>
      </c>
      <c r="E121" s="94">
        <v>2112110282</v>
      </c>
      <c r="F121" s="92"/>
      <c r="G121" s="87">
        <v>78.0862096257143</v>
      </c>
      <c r="H121" s="87">
        <v>78.1924874050633</v>
      </c>
      <c r="I121" s="87">
        <v>82.0577236842105</v>
      </c>
      <c r="J121" s="108"/>
      <c r="K121" s="105">
        <f t="shared" si="6"/>
        <v>238.336420714988</v>
      </c>
      <c r="L121" s="100">
        <f t="shared" si="9"/>
        <v>118</v>
      </c>
      <c r="M121" s="106">
        <f t="shared" si="10"/>
        <v>0.900763358778626</v>
      </c>
      <c r="N121" s="109" t="s">
        <v>63</v>
      </c>
      <c r="O121" s="107"/>
    </row>
    <row r="122" ht="22.5" spans="1:15">
      <c r="A122" s="81">
        <v>119</v>
      </c>
      <c r="B122" s="82" t="s">
        <v>17</v>
      </c>
      <c r="C122" s="83">
        <v>131</v>
      </c>
      <c r="D122" s="93" t="s">
        <v>138</v>
      </c>
      <c r="E122" s="94">
        <v>2221110211</v>
      </c>
      <c r="F122" s="92"/>
      <c r="G122" s="87">
        <v>81.2042547</v>
      </c>
      <c r="H122" s="87">
        <v>78.9975962816455</v>
      </c>
      <c r="I122" s="87">
        <v>77.9438157894737</v>
      </c>
      <c r="J122" s="108"/>
      <c r="K122" s="105">
        <f t="shared" si="6"/>
        <v>238.145666771119</v>
      </c>
      <c r="L122" s="100">
        <f t="shared" si="9"/>
        <v>119</v>
      </c>
      <c r="M122" s="106">
        <f t="shared" si="10"/>
        <v>0.908396946564885</v>
      </c>
      <c r="N122" s="109" t="s">
        <v>63</v>
      </c>
      <c r="O122" s="107"/>
    </row>
    <row r="123" ht="22.5" spans="1:15">
      <c r="A123" s="81">
        <v>120</v>
      </c>
      <c r="B123" s="82" t="s">
        <v>17</v>
      </c>
      <c r="C123" s="83">
        <v>131</v>
      </c>
      <c r="D123" s="93" t="s">
        <v>139</v>
      </c>
      <c r="E123" s="94">
        <v>2221110231</v>
      </c>
      <c r="F123" s="92"/>
      <c r="G123" s="87">
        <v>78.117125</v>
      </c>
      <c r="H123" s="87">
        <v>77.6495668512658</v>
      </c>
      <c r="I123" s="87">
        <v>82.276302631579</v>
      </c>
      <c r="J123" s="108"/>
      <c r="K123" s="105">
        <f t="shared" si="6"/>
        <v>238.042994482845</v>
      </c>
      <c r="L123" s="100">
        <f t="shared" si="9"/>
        <v>120</v>
      </c>
      <c r="M123" s="106">
        <f t="shared" si="10"/>
        <v>0.916030534351145</v>
      </c>
      <c r="N123" s="109" t="s">
        <v>63</v>
      </c>
      <c r="O123" s="107"/>
    </row>
    <row r="124" ht="22.5" spans="1:15">
      <c r="A124" s="81">
        <v>121</v>
      </c>
      <c r="B124" s="82" t="s">
        <v>17</v>
      </c>
      <c r="C124" s="83">
        <v>131</v>
      </c>
      <c r="D124" s="93" t="s">
        <v>140</v>
      </c>
      <c r="E124" s="93">
        <v>2221110264</v>
      </c>
      <c r="F124" s="92"/>
      <c r="G124" s="87">
        <v>74.7998547619048</v>
      </c>
      <c r="H124" s="87">
        <v>80.4467474683545</v>
      </c>
      <c r="I124" s="87">
        <v>79.9055182277632</v>
      </c>
      <c r="J124" s="108"/>
      <c r="K124" s="105">
        <f t="shared" si="6"/>
        <v>235.152120458022</v>
      </c>
      <c r="L124" s="100">
        <f t="shared" si="9"/>
        <v>121</v>
      </c>
      <c r="M124" s="106">
        <f t="shared" si="10"/>
        <v>0.923664122137405</v>
      </c>
      <c r="N124" s="109" t="s">
        <v>63</v>
      </c>
      <c r="O124" s="107"/>
    </row>
    <row r="125" ht="22.5" spans="1:15">
      <c r="A125" s="81">
        <v>122</v>
      </c>
      <c r="B125" s="82" t="s">
        <v>17</v>
      </c>
      <c r="C125" s="83">
        <v>131</v>
      </c>
      <c r="D125" s="93" t="s">
        <v>141</v>
      </c>
      <c r="E125" s="93">
        <v>2221110263</v>
      </c>
      <c r="F125" s="92"/>
      <c r="G125" s="87">
        <v>73.1597166666667</v>
      </c>
      <c r="H125" s="87">
        <v>79.4896981012658</v>
      </c>
      <c r="I125" s="87">
        <v>82.3065426908421</v>
      </c>
      <c r="J125" s="108"/>
      <c r="K125" s="105">
        <f t="shared" si="6"/>
        <v>234.955957458775</v>
      </c>
      <c r="L125" s="100">
        <f t="shared" si="9"/>
        <v>122</v>
      </c>
      <c r="M125" s="106">
        <f t="shared" si="10"/>
        <v>0.931297709923664</v>
      </c>
      <c r="N125" s="109" t="s">
        <v>63</v>
      </c>
      <c r="O125" s="107"/>
    </row>
    <row r="126" ht="22.5" spans="1:15">
      <c r="A126" s="81">
        <v>123</v>
      </c>
      <c r="B126" s="82" t="s">
        <v>17</v>
      </c>
      <c r="C126" s="83">
        <v>131</v>
      </c>
      <c r="D126" s="93" t="s">
        <v>142</v>
      </c>
      <c r="E126" s="94">
        <v>2232110244</v>
      </c>
      <c r="F126" s="92"/>
      <c r="G126" s="87">
        <v>80.4408684368437</v>
      </c>
      <c r="H126" s="87">
        <v>75.8552879746835</v>
      </c>
      <c r="I126" s="87">
        <v>76.6501315789474</v>
      </c>
      <c r="J126" s="108"/>
      <c r="K126" s="105">
        <f t="shared" si="6"/>
        <v>232.946287990475</v>
      </c>
      <c r="L126" s="100">
        <f t="shared" si="9"/>
        <v>123</v>
      </c>
      <c r="M126" s="106">
        <f t="shared" si="10"/>
        <v>0.938931297709924</v>
      </c>
      <c r="N126" s="109" t="s">
        <v>63</v>
      </c>
      <c r="O126" s="107"/>
    </row>
    <row r="127" ht="22.5" spans="1:15">
      <c r="A127" s="81">
        <v>124</v>
      </c>
      <c r="B127" s="82" t="s">
        <v>17</v>
      </c>
      <c r="C127" s="83">
        <v>131</v>
      </c>
      <c r="D127" s="93" t="s">
        <v>143</v>
      </c>
      <c r="E127" s="94">
        <v>2234110056</v>
      </c>
      <c r="F127" s="92"/>
      <c r="G127" s="87">
        <v>74.5199577167019</v>
      </c>
      <c r="H127" s="87">
        <v>76.7255518987342</v>
      </c>
      <c r="I127" s="87">
        <v>80.6194631578947</v>
      </c>
      <c r="J127" s="108"/>
      <c r="K127" s="105">
        <f t="shared" si="6"/>
        <v>231.864972773331</v>
      </c>
      <c r="L127" s="100">
        <f t="shared" si="9"/>
        <v>124</v>
      </c>
      <c r="M127" s="106">
        <f t="shared" si="10"/>
        <v>0.946564885496183</v>
      </c>
      <c r="N127" s="109" t="s">
        <v>63</v>
      </c>
      <c r="O127" s="107"/>
    </row>
    <row r="128" ht="22.5" spans="1:15">
      <c r="A128" s="81">
        <v>125</v>
      </c>
      <c r="B128" s="82" t="s">
        <v>17</v>
      </c>
      <c r="C128" s="83">
        <v>131</v>
      </c>
      <c r="D128" s="93" t="s">
        <v>144</v>
      </c>
      <c r="E128" s="93">
        <v>2221110259</v>
      </c>
      <c r="F128" s="92"/>
      <c r="G128" s="87">
        <v>73.88255</v>
      </c>
      <c r="H128" s="87">
        <v>78.2304727848102</v>
      </c>
      <c r="I128" s="87">
        <v>78.8465263157895</v>
      </c>
      <c r="J128" s="108"/>
      <c r="K128" s="105">
        <f t="shared" si="6"/>
        <v>230.9595491006</v>
      </c>
      <c r="L128" s="100">
        <f t="shared" si="9"/>
        <v>125</v>
      </c>
      <c r="M128" s="106">
        <f t="shared" si="10"/>
        <v>0.954198473282443</v>
      </c>
      <c r="N128" s="109" t="s">
        <v>63</v>
      </c>
      <c r="O128" s="107"/>
    </row>
    <row r="129" ht="22.5" spans="1:15">
      <c r="A129" s="81">
        <v>126</v>
      </c>
      <c r="B129" s="82" t="s">
        <v>17</v>
      </c>
      <c r="C129" s="83">
        <v>131</v>
      </c>
      <c r="D129" s="93" t="s">
        <v>145</v>
      </c>
      <c r="E129" s="94">
        <v>2221110090</v>
      </c>
      <c r="F129" s="92"/>
      <c r="G129" s="87">
        <v>74.5292491363265</v>
      </c>
      <c r="H129" s="87">
        <v>77.2952663760634</v>
      </c>
      <c r="I129" s="87">
        <v>78.8885631578947</v>
      </c>
      <c r="J129" s="108"/>
      <c r="K129" s="105">
        <f t="shared" si="6"/>
        <v>230.713078670285</v>
      </c>
      <c r="L129" s="100">
        <f t="shared" si="9"/>
        <v>126</v>
      </c>
      <c r="M129" s="106">
        <f t="shared" si="10"/>
        <v>0.961832061068702</v>
      </c>
      <c r="N129" s="109" t="s">
        <v>63</v>
      </c>
      <c r="O129" s="107"/>
    </row>
    <row r="130" ht="22.5" spans="1:15">
      <c r="A130" s="81">
        <v>127</v>
      </c>
      <c r="B130" s="82" t="s">
        <v>17</v>
      </c>
      <c r="C130" s="83">
        <v>131</v>
      </c>
      <c r="D130" s="93" t="s">
        <v>146</v>
      </c>
      <c r="E130" s="93">
        <v>2221110260</v>
      </c>
      <c r="F130" s="92"/>
      <c r="G130" s="87">
        <v>71.5440083333333</v>
      </c>
      <c r="H130" s="87">
        <v>77.7242072784811</v>
      </c>
      <c r="I130" s="87">
        <v>81.0708947368421</v>
      </c>
      <c r="J130" s="108"/>
      <c r="K130" s="105">
        <f t="shared" si="6"/>
        <v>230.339110348657</v>
      </c>
      <c r="L130" s="100">
        <f t="shared" si="9"/>
        <v>127</v>
      </c>
      <c r="M130" s="106">
        <f t="shared" si="10"/>
        <v>0.969465648854962</v>
      </c>
      <c r="N130" s="109" t="s">
        <v>63</v>
      </c>
      <c r="O130" s="107"/>
    </row>
    <row r="131" ht="22.5" spans="1:15">
      <c r="A131" s="81">
        <v>128</v>
      </c>
      <c r="B131" s="82" t="s">
        <v>17</v>
      </c>
      <c r="C131" s="83">
        <v>131</v>
      </c>
      <c r="D131" s="93" t="s">
        <v>147</v>
      </c>
      <c r="E131" s="93">
        <v>2221110189</v>
      </c>
      <c r="F131" s="92"/>
      <c r="G131" s="87">
        <v>69.4454473685</v>
      </c>
      <c r="H131" s="87">
        <v>71.6837981012658</v>
      </c>
      <c r="I131" s="87">
        <v>79.0110620300752</v>
      </c>
      <c r="J131" s="108"/>
      <c r="K131" s="105">
        <f t="shared" si="6"/>
        <v>220.140307499841</v>
      </c>
      <c r="L131" s="100">
        <f t="shared" si="9"/>
        <v>128</v>
      </c>
      <c r="M131" s="106">
        <f t="shared" si="10"/>
        <v>0.977099236641221</v>
      </c>
      <c r="N131" s="109" t="s">
        <v>63</v>
      </c>
      <c r="O131" s="107"/>
    </row>
    <row r="132" ht="22.5" spans="1:15">
      <c r="A132" s="81">
        <v>129</v>
      </c>
      <c r="B132" s="82" t="s">
        <v>17</v>
      </c>
      <c r="C132" s="83">
        <v>131</v>
      </c>
      <c r="D132" s="93" t="s">
        <v>148</v>
      </c>
      <c r="E132" s="114">
        <v>2221110202</v>
      </c>
      <c r="F132" s="115"/>
      <c r="G132" s="87">
        <v>69.951214285</v>
      </c>
      <c r="H132" s="87">
        <v>72.8934834719684</v>
      </c>
      <c r="I132" s="87">
        <v>76.9433552631579</v>
      </c>
      <c r="J132" s="108"/>
      <c r="K132" s="105">
        <f>G132+H132+I132+J132</f>
        <v>219.788053020126</v>
      </c>
      <c r="L132" s="100">
        <f t="shared" si="9"/>
        <v>129</v>
      </c>
      <c r="M132" s="106">
        <f t="shared" si="10"/>
        <v>0.984732824427481</v>
      </c>
      <c r="N132" s="109" t="s">
        <v>63</v>
      </c>
      <c r="O132" s="107"/>
    </row>
    <row r="133" ht="22.5" spans="1:15">
      <c r="A133" s="81">
        <v>130</v>
      </c>
      <c r="B133" s="82" t="s">
        <v>17</v>
      </c>
      <c r="C133" s="83">
        <v>131</v>
      </c>
      <c r="D133" s="116" t="s">
        <v>149</v>
      </c>
      <c r="E133" s="110" t="s">
        <v>150</v>
      </c>
      <c r="F133" s="117"/>
      <c r="G133" s="87">
        <v>67.0474473685</v>
      </c>
      <c r="H133" s="87">
        <v>71.5771525316456</v>
      </c>
      <c r="I133" s="87">
        <v>78.4888627819549</v>
      </c>
      <c r="J133" s="108"/>
      <c r="K133" s="105">
        <f>G133+H133+I133+J133</f>
        <v>217.1134626821</v>
      </c>
      <c r="L133" s="100">
        <f>RANK(K133,K:K,0)</f>
        <v>130</v>
      </c>
      <c r="M133" s="106">
        <f t="shared" si="10"/>
        <v>0.99236641221374</v>
      </c>
      <c r="N133" s="109" t="s">
        <v>63</v>
      </c>
      <c r="O133" s="126"/>
    </row>
    <row r="134" ht="22.5" spans="1:15">
      <c r="A134" s="81">
        <v>131</v>
      </c>
      <c r="B134" s="82" t="s">
        <v>17</v>
      </c>
      <c r="C134" s="83">
        <v>131</v>
      </c>
      <c r="D134" s="116" t="s">
        <v>151</v>
      </c>
      <c r="E134" s="118" t="s">
        <v>152</v>
      </c>
      <c r="F134" s="117"/>
      <c r="G134" s="87">
        <v>63.7513575586395</v>
      </c>
      <c r="H134" s="87">
        <v>69.1288960700886</v>
      </c>
      <c r="I134" s="87">
        <v>74.2382368421053</v>
      </c>
      <c r="J134" s="108"/>
      <c r="K134" s="127">
        <f>G134+H134+I134+J134</f>
        <v>207.118490470833</v>
      </c>
      <c r="L134" s="100">
        <f>RANK(K134,K:K,0)</f>
        <v>131</v>
      </c>
      <c r="M134" s="128">
        <f t="shared" si="10"/>
        <v>1</v>
      </c>
      <c r="N134" s="109" t="s">
        <v>63</v>
      </c>
      <c r="O134" s="129"/>
    </row>
    <row r="135" spans="1:15">
      <c r="A135" s="119" t="s">
        <v>153</v>
      </c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30"/>
      <c r="M135" s="131"/>
      <c r="N135" s="131"/>
      <c r="O135" s="132"/>
    </row>
    <row r="136" spans="1:15">
      <c r="A136" s="120"/>
      <c r="B136" s="121" t="s">
        <v>154</v>
      </c>
      <c r="C136" s="122" t="s">
        <v>155</v>
      </c>
      <c r="D136" s="122"/>
      <c r="E136" s="123"/>
      <c r="F136" s="123"/>
      <c r="G136" s="123"/>
      <c r="H136" s="123"/>
      <c r="I136" s="123"/>
      <c r="J136" s="120"/>
      <c r="K136" s="120"/>
      <c r="L136" s="120"/>
      <c r="M136" s="133"/>
      <c r="N136" s="133"/>
      <c r="O136" s="134"/>
    </row>
    <row r="137" s="71" customFormat="1" ht="39" customHeight="1" spans="1:15">
      <c r="A137" s="72"/>
      <c r="B137" s="72"/>
      <c r="C137" s="124" t="s">
        <v>156</v>
      </c>
      <c r="D137" s="122"/>
      <c r="E137" s="124"/>
      <c r="F137" s="124"/>
      <c r="G137" s="124"/>
      <c r="H137" s="124"/>
      <c r="I137" s="124"/>
      <c r="J137" s="124"/>
      <c r="K137" s="124"/>
      <c r="L137" s="124"/>
      <c r="M137" s="135"/>
      <c r="N137" s="136"/>
      <c r="O137" s="134"/>
    </row>
    <row r="138" s="71" customFormat="1" ht="21.95" customHeight="1" spans="1:15">
      <c r="A138" s="121"/>
      <c r="B138" s="121"/>
      <c r="C138" s="124" t="s">
        <v>157</v>
      </c>
      <c r="D138" s="122"/>
      <c r="E138" s="124"/>
      <c r="F138" s="124"/>
      <c r="G138" s="124"/>
      <c r="H138" s="124"/>
      <c r="I138" s="124"/>
      <c r="J138" s="124"/>
      <c r="K138" s="124"/>
      <c r="L138" s="124"/>
      <c r="M138" s="137"/>
      <c r="N138" s="136"/>
      <c r="O138" s="72"/>
    </row>
    <row r="139" s="72" customFormat="1" ht="17.1" customHeight="1" spans="1:14">
      <c r="A139" s="122"/>
      <c r="B139" s="122"/>
      <c r="C139" s="125" t="s">
        <v>158</v>
      </c>
      <c r="D139" s="125"/>
      <c r="E139" s="125"/>
      <c r="F139" s="125"/>
      <c r="G139" s="125"/>
      <c r="H139" s="125"/>
      <c r="I139" s="125"/>
      <c r="J139" s="125"/>
      <c r="K139" s="125"/>
      <c r="L139" s="125"/>
      <c r="M139" s="138"/>
      <c r="N139" s="136"/>
    </row>
    <row r="140" s="72" customFormat="1" ht="17.1" customHeight="1" spans="1:14">
      <c r="A140" s="122"/>
      <c r="B140" s="122"/>
      <c r="C140" s="72" t="s">
        <v>159</v>
      </c>
      <c r="D140" s="122"/>
      <c r="E140" s="122"/>
      <c r="F140" s="122"/>
      <c r="G140" s="122"/>
      <c r="H140" s="122"/>
      <c r="I140" s="122"/>
      <c r="J140" s="122"/>
      <c r="K140" s="122"/>
      <c r="L140" s="122"/>
      <c r="M140" s="137"/>
      <c r="N140" s="136"/>
    </row>
    <row r="141" s="72" customFormat="1" ht="17.1" customHeight="1" spans="1:14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139"/>
      <c r="N141" s="140"/>
    </row>
    <row r="142" s="72" customFormat="1" ht="17.1" customHeight="1" spans="1:15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139"/>
      <c r="N142" s="140"/>
      <c r="O142" s="71"/>
    </row>
    <row r="143" s="71" customFormat="1" spans="13:14">
      <c r="M143" s="139"/>
      <c r="N143" s="140"/>
    </row>
    <row r="144" s="71" customFormat="1" spans="13:14">
      <c r="M144" s="139"/>
      <c r="N144" s="140"/>
    </row>
    <row r="145" s="71" customFormat="1" spans="13:14">
      <c r="M145" s="139"/>
      <c r="N145" s="140"/>
    </row>
    <row r="146" s="71" customFormat="1" spans="13:14">
      <c r="M146" s="139"/>
      <c r="N146" s="140"/>
    </row>
    <row r="147" s="71" customFormat="1" spans="1:14">
      <c r="A147"/>
      <c r="B147"/>
      <c r="C147"/>
      <c r="D147"/>
      <c r="E147"/>
      <c r="F147"/>
      <c r="G147"/>
      <c r="H147"/>
      <c r="I147"/>
      <c r="J147"/>
      <c r="K147"/>
      <c r="L147"/>
      <c r="M147" s="73"/>
      <c r="N147" s="74"/>
    </row>
    <row r="148" s="71" customFormat="1" spans="1:15">
      <c r="A148"/>
      <c r="B148"/>
      <c r="C148"/>
      <c r="D148"/>
      <c r="E148"/>
      <c r="F148"/>
      <c r="G148"/>
      <c r="H148"/>
      <c r="I148"/>
      <c r="J148"/>
      <c r="K148"/>
      <c r="L148"/>
      <c r="M148" s="73"/>
      <c r="N148" s="74"/>
      <c r="O148"/>
    </row>
  </sheetData>
  <sortState ref="A4:K134">
    <sortCondition ref="K4:K134" descending="1"/>
  </sortState>
  <mergeCells count="3">
    <mergeCell ref="A1:N1"/>
    <mergeCell ref="A135:K135"/>
    <mergeCell ref="C139:L139"/>
  </mergeCells>
  <conditionalFormatting sqref="D4:D134">
    <cfRule type="duplicateValues" dxfId="0" priority="2"/>
  </conditionalFormatting>
  <conditionalFormatting sqref="E4:E134">
    <cfRule type="duplicateValues" dxfId="0" priority="1"/>
  </conditionalFormatting>
  <printOptions horizontalCentered="1"/>
  <pageMargins left="0.16" right="0.16" top="0.71" bottom="0.71" header="0.51" footer="0.51"/>
  <pageSetup paperSize="9" orientation="landscape" horizontalDpi="600" verticalDpi="600"/>
  <headerFooter alignWithMargins="0" scaleWithDoc="0">
    <oddFooter>&amp;C
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2"/>
  <sheetViews>
    <sheetView tabSelected="1" view="pageBreakPreview" zoomScale="110" zoomScaleNormal="100" workbookViewId="0">
      <selection activeCell="E24" sqref="E24"/>
    </sheetView>
  </sheetViews>
  <sheetFormatPr defaultColWidth="9" defaultRowHeight="14.25"/>
  <cols>
    <col min="1" max="1" width="4.625" style="22" customWidth="1"/>
    <col min="2" max="2" width="15.1583333333333" style="22" customWidth="1"/>
    <col min="3" max="3" width="7.875" style="22" customWidth="1"/>
    <col min="4" max="4" width="8.5" style="22" customWidth="1"/>
    <col min="5" max="5" width="11.75" style="22" customWidth="1"/>
    <col min="6" max="6" width="7.75" style="22" customWidth="1"/>
    <col min="7" max="7" width="9.25" style="22" customWidth="1"/>
    <col min="8" max="10" width="10" style="22" customWidth="1"/>
    <col min="11" max="11" width="9.375" style="22" customWidth="1"/>
    <col min="12" max="12" width="7.5" style="22" customWidth="1"/>
    <col min="13" max="13" width="10.5" style="45" customWidth="1"/>
    <col min="14" max="14" width="11.375" style="46" customWidth="1"/>
    <col min="15" max="16384" width="9" style="22"/>
  </cols>
  <sheetData>
    <row r="1" s="22" customFormat="1" ht="27" customHeight="1" spans="1:14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1"/>
    </row>
    <row r="2" s="24" customFormat="1" ht="37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3"/>
    </row>
    <row r="3" s="43" customFormat="1" ht="44.25" customHeight="1" spans="1:15">
      <c r="A3" s="47" t="s">
        <v>2</v>
      </c>
      <c r="B3" s="47" t="s">
        <v>3</v>
      </c>
      <c r="C3" s="48" t="s">
        <v>4</v>
      </c>
      <c r="D3" s="49" t="s">
        <v>5</v>
      </c>
      <c r="E3" s="49" t="s">
        <v>6</v>
      </c>
      <c r="F3" s="50" t="s">
        <v>7</v>
      </c>
      <c r="G3" s="48" t="s">
        <v>8</v>
      </c>
      <c r="H3" s="48" t="s">
        <v>9</v>
      </c>
      <c r="I3" s="48" t="s">
        <v>10</v>
      </c>
      <c r="J3" s="48" t="s">
        <v>11</v>
      </c>
      <c r="K3" s="47" t="s">
        <v>12</v>
      </c>
      <c r="L3" s="48" t="s">
        <v>13</v>
      </c>
      <c r="M3" s="50" t="s">
        <v>14</v>
      </c>
      <c r="N3" s="54" t="s">
        <v>15</v>
      </c>
      <c r="O3" s="55" t="s">
        <v>16</v>
      </c>
    </row>
    <row r="4" s="43" customFormat="1" ht="13.5" spans="1:15">
      <c r="A4" s="31">
        <v>1</v>
      </c>
      <c r="B4" s="3" t="s">
        <v>161</v>
      </c>
      <c r="C4" s="51">
        <v>77</v>
      </c>
      <c r="D4" s="31" t="s">
        <v>162</v>
      </c>
      <c r="E4" s="5">
        <v>2221110015</v>
      </c>
      <c r="F4" s="8"/>
      <c r="G4" s="9">
        <v>91.44475</v>
      </c>
      <c r="H4" s="9">
        <v>97.17115</v>
      </c>
      <c r="I4" s="9">
        <v>96.7588656984</v>
      </c>
      <c r="J4" s="52"/>
      <c r="K4" s="56">
        <f t="shared" ref="K4:K67" si="0">G4+H4+I4+J4</f>
        <v>285.3747656984</v>
      </c>
      <c r="L4" s="57">
        <f>RANK(K4,K:K,0)</f>
        <v>1</v>
      </c>
      <c r="M4" s="58">
        <f t="shared" ref="M4:M67" si="1">L4/C4</f>
        <v>0.012987012987013</v>
      </c>
      <c r="N4" s="52" t="s">
        <v>19</v>
      </c>
      <c r="O4" s="59"/>
    </row>
    <row r="5" s="43" customFormat="1" ht="13.5" spans="1:15">
      <c r="A5" s="31">
        <v>2</v>
      </c>
      <c r="B5" s="3" t="s">
        <v>161</v>
      </c>
      <c r="C5" s="51">
        <v>77</v>
      </c>
      <c r="D5" s="31" t="s">
        <v>163</v>
      </c>
      <c r="E5" s="5">
        <v>2221110050</v>
      </c>
      <c r="F5" s="8"/>
      <c r="G5" s="9">
        <v>91.4497348901099</v>
      </c>
      <c r="H5" s="9">
        <v>90.328</v>
      </c>
      <c r="I5" s="9">
        <v>95.130265116279</v>
      </c>
      <c r="J5" s="52"/>
      <c r="K5" s="56">
        <f t="shared" si="0"/>
        <v>276.908000006389</v>
      </c>
      <c r="L5" s="57">
        <f>RANK(K5,K:K,0)</f>
        <v>2</v>
      </c>
      <c r="M5" s="58">
        <f t="shared" si="1"/>
        <v>0.025974025974026</v>
      </c>
      <c r="N5" s="52" t="s">
        <v>19</v>
      </c>
      <c r="O5" s="59"/>
    </row>
    <row r="6" s="43" customFormat="1" ht="13.5" spans="1:15">
      <c r="A6" s="52">
        <v>3</v>
      </c>
      <c r="B6" s="3" t="s">
        <v>161</v>
      </c>
      <c r="C6" s="51">
        <v>77</v>
      </c>
      <c r="D6" s="31" t="s">
        <v>164</v>
      </c>
      <c r="E6" s="53">
        <v>2221110038</v>
      </c>
      <c r="F6" s="8"/>
      <c r="G6" s="9">
        <v>86.2573051098901</v>
      </c>
      <c r="H6" s="9">
        <v>94.4075</v>
      </c>
      <c r="I6" s="9">
        <v>94.9218168604652</v>
      </c>
      <c r="J6" s="5"/>
      <c r="K6" s="56">
        <f t="shared" si="0"/>
        <v>275.586621970355</v>
      </c>
      <c r="L6" s="57">
        <f>RANK(K6,K:K,0)</f>
        <v>3</v>
      </c>
      <c r="M6" s="58">
        <f t="shared" si="1"/>
        <v>0.038961038961039</v>
      </c>
      <c r="N6" s="52" t="s">
        <v>19</v>
      </c>
      <c r="O6" s="60"/>
    </row>
    <row r="7" s="43" customFormat="1" ht="13.5" spans="1:15">
      <c r="A7" s="31">
        <v>4</v>
      </c>
      <c r="B7" s="3" t="s">
        <v>161</v>
      </c>
      <c r="C7" s="51">
        <v>77</v>
      </c>
      <c r="D7" s="31" t="s">
        <v>165</v>
      </c>
      <c r="E7" s="5">
        <v>2221110072</v>
      </c>
      <c r="F7" s="8"/>
      <c r="G7" s="9">
        <v>88.2954460674157</v>
      </c>
      <c r="H7" s="9">
        <v>91.979425</v>
      </c>
      <c r="I7" s="9">
        <v>93.4246636363636</v>
      </c>
      <c r="J7" s="5"/>
      <c r="K7" s="56">
        <f t="shared" si="0"/>
        <v>273.699534703779</v>
      </c>
      <c r="L7" s="57">
        <f>RANK(K7,K:K,0)</f>
        <v>4</v>
      </c>
      <c r="M7" s="58">
        <f t="shared" si="1"/>
        <v>0.051948051948052</v>
      </c>
      <c r="N7" s="52" t="s">
        <v>19</v>
      </c>
      <c r="O7" s="59"/>
    </row>
    <row r="8" s="43" customFormat="1" ht="13.5" spans="1:15">
      <c r="A8" s="31">
        <v>5</v>
      </c>
      <c r="B8" s="3" t="s">
        <v>161</v>
      </c>
      <c r="C8" s="51">
        <v>77</v>
      </c>
      <c r="D8" s="31" t="s">
        <v>166</v>
      </c>
      <c r="E8" s="5">
        <v>2215110132</v>
      </c>
      <c r="F8" s="8"/>
      <c r="G8" s="9">
        <v>85.81525</v>
      </c>
      <c r="H8" s="9">
        <v>91.0954753170731</v>
      </c>
      <c r="I8" s="9">
        <v>96.3992974489796</v>
      </c>
      <c r="J8" s="5"/>
      <c r="K8" s="56">
        <f t="shared" si="0"/>
        <v>273.310022766053</v>
      </c>
      <c r="L8" s="57">
        <f>RANK(K8,K:K,0)</f>
        <v>5</v>
      </c>
      <c r="M8" s="58">
        <f t="shared" si="1"/>
        <v>0.0649350649350649</v>
      </c>
      <c r="N8" s="52" t="s">
        <v>19</v>
      </c>
      <c r="O8" s="59"/>
    </row>
    <row r="9" s="43" customFormat="1" ht="13.5" spans="1:15">
      <c r="A9" s="31">
        <v>6</v>
      </c>
      <c r="B9" s="3" t="s">
        <v>161</v>
      </c>
      <c r="C9" s="51">
        <v>77</v>
      </c>
      <c r="D9" s="31" t="s">
        <v>167</v>
      </c>
      <c r="E9" s="5">
        <v>2221110079</v>
      </c>
      <c r="F9" s="8"/>
      <c r="G9" s="9">
        <v>85.9670685393259</v>
      </c>
      <c r="H9" s="9">
        <v>91.589</v>
      </c>
      <c r="I9" s="9">
        <v>93.2598272727273</v>
      </c>
      <c r="J9" s="5"/>
      <c r="K9" s="56">
        <f t="shared" si="0"/>
        <v>270.815895812053</v>
      </c>
      <c r="L9" s="57">
        <f>RANK(K9,K:K,0)</f>
        <v>6</v>
      </c>
      <c r="M9" s="58">
        <f t="shared" si="1"/>
        <v>0.0779220779220779</v>
      </c>
      <c r="N9" s="52" t="s">
        <v>19</v>
      </c>
      <c r="O9" s="59"/>
    </row>
    <row r="10" s="43" customFormat="1" ht="13.5" spans="1:15">
      <c r="A10" s="31">
        <v>7</v>
      </c>
      <c r="B10" s="3" t="s">
        <v>161</v>
      </c>
      <c r="C10" s="51">
        <v>77</v>
      </c>
      <c r="D10" s="31" t="s">
        <v>168</v>
      </c>
      <c r="E10" s="5">
        <v>2221110075</v>
      </c>
      <c r="F10" s="8"/>
      <c r="G10" s="9">
        <v>93.1526325842697</v>
      </c>
      <c r="H10" s="9">
        <v>90.0151923076923</v>
      </c>
      <c r="I10" s="9">
        <v>87.5639227272727</v>
      </c>
      <c r="J10" s="5"/>
      <c r="K10" s="56">
        <f t="shared" si="0"/>
        <v>270.731747619235</v>
      </c>
      <c r="L10" s="57">
        <f>RANK(K10,K:K,0)</f>
        <v>7</v>
      </c>
      <c r="M10" s="58">
        <f t="shared" si="1"/>
        <v>0.0909090909090909</v>
      </c>
      <c r="N10" s="52" t="s">
        <v>19</v>
      </c>
      <c r="O10" s="59"/>
    </row>
    <row r="11" s="43" customFormat="1" ht="13.5" spans="1:15">
      <c r="A11" s="31">
        <v>8</v>
      </c>
      <c r="B11" s="3" t="s">
        <v>161</v>
      </c>
      <c r="C11" s="51">
        <v>77</v>
      </c>
      <c r="D11" s="31" t="s">
        <v>169</v>
      </c>
      <c r="E11" s="5">
        <v>2221110047</v>
      </c>
      <c r="F11" s="8"/>
      <c r="G11" s="9">
        <v>86.361405054945</v>
      </c>
      <c r="H11" s="9">
        <v>91.7926258461539</v>
      </c>
      <c r="I11" s="9">
        <v>92.40075</v>
      </c>
      <c r="J11" s="5"/>
      <c r="K11" s="56">
        <f t="shared" si="0"/>
        <v>270.554780901099</v>
      </c>
      <c r="L11" s="57">
        <f>RANK(K11,K:K,0)</f>
        <v>8</v>
      </c>
      <c r="M11" s="58">
        <f t="shared" si="1"/>
        <v>0.103896103896104</v>
      </c>
      <c r="N11" s="52" t="s">
        <v>19</v>
      </c>
      <c r="O11" s="59"/>
    </row>
    <row r="12" s="43" customFormat="1" ht="13.5" spans="1:15">
      <c r="A12" s="31">
        <v>9</v>
      </c>
      <c r="B12" s="3" t="s">
        <v>161</v>
      </c>
      <c r="C12" s="51">
        <v>77</v>
      </c>
      <c r="D12" s="31" t="s">
        <v>170</v>
      </c>
      <c r="E12" s="5">
        <v>2221110071</v>
      </c>
      <c r="F12" s="8"/>
      <c r="G12" s="9">
        <v>87.8675247191011</v>
      </c>
      <c r="H12" s="9">
        <v>91.782525</v>
      </c>
      <c r="I12" s="9">
        <v>88.0220443820225</v>
      </c>
      <c r="J12" s="5"/>
      <c r="K12" s="56">
        <f t="shared" si="0"/>
        <v>267.672094101124</v>
      </c>
      <c r="L12" s="57">
        <f>RANK(K12,K:K,0)</f>
        <v>9</v>
      </c>
      <c r="M12" s="58">
        <f t="shared" si="1"/>
        <v>0.116883116883117</v>
      </c>
      <c r="N12" s="52" t="s">
        <v>19</v>
      </c>
      <c r="O12" s="59"/>
    </row>
    <row r="13" s="43" customFormat="1" ht="13.5" spans="1:15">
      <c r="A13" s="31">
        <v>10</v>
      </c>
      <c r="B13" s="3" t="s">
        <v>161</v>
      </c>
      <c r="C13" s="51">
        <v>77</v>
      </c>
      <c r="D13" s="31" t="s">
        <v>171</v>
      </c>
      <c r="E13" s="5">
        <v>2221110076</v>
      </c>
      <c r="F13" s="8"/>
      <c r="G13" s="9">
        <v>89.0345483146068</v>
      </c>
      <c r="H13" s="9">
        <v>88.7601923076923</v>
      </c>
      <c r="I13" s="9">
        <v>88.3776893258427</v>
      </c>
      <c r="J13" s="5"/>
      <c r="K13" s="56">
        <f t="shared" si="0"/>
        <v>266.172429948142</v>
      </c>
      <c r="L13" s="57">
        <f>RANK(K13,K:K,0)</f>
        <v>10</v>
      </c>
      <c r="M13" s="58">
        <f t="shared" si="1"/>
        <v>0.12987012987013</v>
      </c>
      <c r="N13" s="52" t="s">
        <v>19</v>
      </c>
      <c r="O13" s="59"/>
    </row>
    <row r="14" s="43" customFormat="1" ht="13.5" spans="1:15">
      <c r="A14" s="31">
        <v>11</v>
      </c>
      <c r="B14" s="3" t="s">
        <v>161</v>
      </c>
      <c r="C14" s="51">
        <v>77</v>
      </c>
      <c r="D14" s="31" t="s">
        <v>172</v>
      </c>
      <c r="E14" s="53">
        <v>2221110035</v>
      </c>
      <c r="F14" s="8"/>
      <c r="G14" s="9">
        <v>87.6369213186813</v>
      </c>
      <c r="H14" s="9">
        <v>89.56025</v>
      </c>
      <c r="I14" s="9">
        <v>88.0449186046512</v>
      </c>
      <c r="J14" s="5"/>
      <c r="K14" s="56">
        <f t="shared" si="0"/>
        <v>265.242089923333</v>
      </c>
      <c r="L14" s="57">
        <f>RANK(K14,K:K,0)</f>
        <v>11</v>
      </c>
      <c r="M14" s="58">
        <f t="shared" si="1"/>
        <v>0.142857142857143</v>
      </c>
      <c r="N14" s="52" t="s">
        <v>19</v>
      </c>
      <c r="O14" s="59"/>
    </row>
    <row r="15" s="43" customFormat="1" ht="13.5" spans="1:15">
      <c r="A15" s="31">
        <v>12</v>
      </c>
      <c r="B15" s="3" t="s">
        <v>161</v>
      </c>
      <c r="C15" s="51">
        <v>77</v>
      </c>
      <c r="D15" s="31" t="s">
        <v>173</v>
      </c>
      <c r="E15" s="53">
        <v>2221110039</v>
      </c>
      <c r="F15" s="8"/>
      <c r="G15" s="9">
        <v>88.1801527472528</v>
      </c>
      <c r="H15" s="9">
        <v>90.69585</v>
      </c>
      <c r="I15" s="9">
        <v>85.6161529069768</v>
      </c>
      <c r="J15" s="5"/>
      <c r="K15" s="56">
        <f t="shared" si="0"/>
        <v>264.49215565423</v>
      </c>
      <c r="L15" s="57">
        <f>RANK(K15,K:K,0)</f>
        <v>12</v>
      </c>
      <c r="M15" s="58">
        <f t="shared" si="1"/>
        <v>0.155844155844156</v>
      </c>
      <c r="N15" s="52" t="s">
        <v>19</v>
      </c>
      <c r="O15" s="59"/>
    </row>
    <row r="16" s="43" customFormat="1" ht="13.5" spans="1:15">
      <c r="A16" s="31">
        <v>13</v>
      </c>
      <c r="B16" s="3" t="s">
        <v>161</v>
      </c>
      <c r="C16" s="51">
        <v>77</v>
      </c>
      <c r="D16" s="31" t="s">
        <v>174</v>
      </c>
      <c r="E16" s="5">
        <v>2221110020</v>
      </c>
      <c r="F16" s="8"/>
      <c r="G16" s="9">
        <v>87.3635</v>
      </c>
      <c r="H16" s="9">
        <v>82.8738</v>
      </c>
      <c r="I16" s="9">
        <v>93.2152238334</v>
      </c>
      <c r="J16" s="5"/>
      <c r="K16" s="56">
        <f t="shared" si="0"/>
        <v>263.4525238334</v>
      </c>
      <c r="L16" s="57">
        <f>RANK(K16,K:K,0)</f>
        <v>13</v>
      </c>
      <c r="M16" s="58">
        <f t="shared" si="1"/>
        <v>0.168831168831169</v>
      </c>
      <c r="N16" s="52" t="s">
        <v>19</v>
      </c>
      <c r="O16" s="59"/>
    </row>
    <row r="17" s="43" customFormat="1" ht="13.5" spans="1:15">
      <c r="A17" s="31">
        <v>14</v>
      </c>
      <c r="B17" s="3" t="s">
        <v>161</v>
      </c>
      <c r="C17" s="51">
        <v>77</v>
      </c>
      <c r="D17" s="31" t="s">
        <v>175</v>
      </c>
      <c r="E17" s="53">
        <v>2215110137</v>
      </c>
      <c r="F17" s="8"/>
      <c r="G17" s="9">
        <v>83.4061</v>
      </c>
      <c r="H17" s="9">
        <v>90.3063435121951</v>
      </c>
      <c r="I17" s="9">
        <v>89.1951607142857</v>
      </c>
      <c r="J17" s="5"/>
      <c r="K17" s="56">
        <f t="shared" si="0"/>
        <v>262.907604226481</v>
      </c>
      <c r="L17" s="57">
        <f>RANK(K17,K:K,0)</f>
        <v>14</v>
      </c>
      <c r="M17" s="58">
        <f t="shared" si="1"/>
        <v>0.181818181818182</v>
      </c>
      <c r="N17" s="52" t="s">
        <v>19</v>
      </c>
      <c r="O17" s="59"/>
    </row>
    <row r="18" s="43" customFormat="1" ht="13.5" spans="1:15">
      <c r="A18" s="31">
        <v>15</v>
      </c>
      <c r="B18" s="3" t="s">
        <v>161</v>
      </c>
      <c r="C18" s="51">
        <v>77</v>
      </c>
      <c r="D18" s="31" t="s">
        <v>176</v>
      </c>
      <c r="E18" s="5">
        <v>2221110001</v>
      </c>
      <c r="F18" s="8"/>
      <c r="G18" s="9">
        <v>86.9902</v>
      </c>
      <c r="H18" s="9">
        <v>88.97495</v>
      </c>
      <c r="I18" s="9">
        <v>85.2362209286</v>
      </c>
      <c r="J18" s="5"/>
      <c r="K18" s="56">
        <f t="shared" si="0"/>
        <v>261.2013709286</v>
      </c>
      <c r="L18" s="57">
        <f>RANK(K18,K:K,0)</f>
        <v>15</v>
      </c>
      <c r="M18" s="58">
        <f t="shared" si="1"/>
        <v>0.194805194805195</v>
      </c>
      <c r="N18" s="52" t="s">
        <v>19</v>
      </c>
      <c r="O18" s="59"/>
    </row>
    <row r="19" s="43" customFormat="1" ht="13.5" spans="1:15">
      <c r="A19" s="31">
        <v>16</v>
      </c>
      <c r="B19" s="3" t="s">
        <v>161</v>
      </c>
      <c r="C19" s="51">
        <v>77</v>
      </c>
      <c r="D19" s="31" t="s">
        <v>177</v>
      </c>
      <c r="E19" s="5">
        <v>2221110070</v>
      </c>
      <c r="F19" s="8"/>
      <c r="G19" s="9">
        <v>84.8250247191011</v>
      </c>
      <c r="H19" s="9">
        <v>88.752375</v>
      </c>
      <c r="I19" s="9">
        <v>87.0239272727273</v>
      </c>
      <c r="J19" s="5"/>
      <c r="K19" s="56">
        <f t="shared" si="0"/>
        <v>260.601326991828</v>
      </c>
      <c r="L19" s="57">
        <f>RANK(K19,K:K,0)</f>
        <v>16</v>
      </c>
      <c r="M19" s="58">
        <f t="shared" si="1"/>
        <v>0.207792207792208</v>
      </c>
      <c r="N19" s="52" t="s">
        <v>19</v>
      </c>
      <c r="O19" s="59"/>
    </row>
    <row r="20" s="43" customFormat="1" ht="13.5" spans="1:15">
      <c r="A20" s="31">
        <v>17</v>
      </c>
      <c r="B20" s="3" t="s">
        <v>161</v>
      </c>
      <c r="C20" s="51">
        <v>77</v>
      </c>
      <c r="D20" s="31" t="s">
        <v>178</v>
      </c>
      <c r="E20" s="5">
        <v>2221110068</v>
      </c>
      <c r="F20" s="8"/>
      <c r="G20" s="9">
        <v>86.6113099719101</v>
      </c>
      <c r="H20" s="9">
        <v>83.3280958333333</v>
      </c>
      <c r="I20" s="9">
        <v>90.1782318181818</v>
      </c>
      <c r="J20" s="5"/>
      <c r="K20" s="56">
        <f t="shared" si="0"/>
        <v>260.117637623425</v>
      </c>
      <c r="L20" s="57">
        <f>RANK(K20,K:K,0)</f>
        <v>17</v>
      </c>
      <c r="M20" s="58">
        <f t="shared" si="1"/>
        <v>0.220779220779221</v>
      </c>
      <c r="N20" s="52" t="s">
        <v>19</v>
      </c>
      <c r="O20" s="59"/>
    </row>
    <row r="21" s="43" customFormat="1" ht="13.5" spans="1:15">
      <c r="A21" s="31">
        <v>18</v>
      </c>
      <c r="B21" s="3" t="s">
        <v>161</v>
      </c>
      <c r="C21" s="51">
        <v>77</v>
      </c>
      <c r="D21" s="31" t="s">
        <v>179</v>
      </c>
      <c r="E21" s="53">
        <v>2221110036</v>
      </c>
      <c r="F21" s="8"/>
      <c r="G21" s="9">
        <v>84.6139271978022</v>
      </c>
      <c r="H21" s="9">
        <v>87.7603</v>
      </c>
      <c r="I21" s="9">
        <v>86.6330406976744</v>
      </c>
      <c r="J21" s="5"/>
      <c r="K21" s="56">
        <f t="shared" si="0"/>
        <v>259.007267895477</v>
      </c>
      <c r="L21" s="57">
        <f>RANK(K21,K:K,0)</f>
        <v>18</v>
      </c>
      <c r="M21" s="58">
        <f t="shared" si="1"/>
        <v>0.233766233766234</v>
      </c>
      <c r="N21" s="52" t="s">
        <v>19</v>
      </c>
      <c r="O21" s="59"/>
    </row>
    <row r="22" s="43" customFormat="1" ht="13.5" spans="1:15">
      <c r="A22" s="31">
        <v>19</v>
      </c>
      <c r="B22" s="3" t="s">
        <v>161</v>
      </c>
      <c r="C22" s="51">
        <v>77</v>
      </c>
      <c r="D22" s="31" t="s">
        <v>180</v>
      </c>
      <c r="E22" s="5">
        <v>2221110088</v>
      </c>
      <c r="F22" s="8"/>
      <c r="G22" s="9">
        <v>84.9791685393258</v>
      </c>
      <c r="H22" s="9">
        <v>86.1918703846154</v>
      </c>
      <c r="I22" s="9">
        <v>87.8114909090909</v>
      </c>
      <c r="J22" s="5"/>
      <c r="K22" s="56">
        <f t="shared" si="0"/>
        <v>258.982529833032</v>
      </c>
      <c r="L22" s="57">
        <f>RANK(K22,K:K,0)</f>
        <v>19</v>
      </c>
      <c r="M22" s="58">
        <f t="shared" si="1"/>
        <v>0.246753246753247</v>
      </c>
      <c r="N22" s="52" t="s">
        <v>19</v>
      </c>
      <c r="O22" s="59"/>
    </row>
    <row r="23" s="43" customFormat="1" ht="13.5" spans="1:15">
      <c r="A23" s="31">
        <v>20</v>
      </c>
      <c r="B23" s="3" t="s">
        <v>161</v>
      </c>
      <c r="C23" s="51">
        <v>77</v>
      </c>
      <c r="D23" s="31" t="s">
        <v>181</v>
      </c>
      <c r="E23" s="53">
        <v>2221110041</v>
      </c>
      <c r="F23" s="8"/>
      <c r="G23" s="9">
        <v>84.53666</v>
      </c>
      <c r="H23" s="9">
        <v>88.83675</v>
      </c>
      <c r="I23" s="9">
        <v>84.0189505813953</v>
      </c>
      <c r="J23" s="5"/>
      <c r="K23" s="56">
        <f t="shared" si="0"/>
        <v>257.392360581395</v>
      </c>
      <c r="L23" s="57">
        <f>RANK(K23,K:K,0)</f>
        <v>20</v>
      </c>
      <c r="M23" s="58">
        <f t="shared" si="1"/>
        <v>0.25974025974026</v>
      </c>
      <c r="N23" s="52" t="s">
        <v>19</v>
      </c>
      <c r="O23" s="59"/>
    </row>
    <row r="24" s="43" customFormat="1" ht="13.5" spans="1:15">
      <c r="A24" s="31">
        <v>21</v>
      </c>
      <c r="B24" s="3" t="s">
        <v>161</v>
      </c>
      <c r="C24" s="51">
        <v>77</v>
      </c>
      <c r="D24" s="31" t="s">
        <v>102</v>
      </c>
      <c r="E24" s="5">
        <v>2221110008</v>
      </c>
      <c r="F24" s="8"/>
      <c r="G24" s="9">
        <v>84.6991</v>
      </c>
      <c r="H24" s="9">
        <v>88.77385</v>
      </c>
      <c r="I24" s="9">
        <v>83.2080744206</v>
      </c>
      <c r="J24" s="5"/>
      <c r="K24" s="56">
        <f t="shared" si="0"/>
        <v>256.6810244206</v>
      </c>
      <c r="L24" s="57">
        <f>RANK(K24,K:K,0)</f>
        <v>21</v>
      </c>
      <c r="M24" s="58">
        <f t="shared" si="1"/>
        <v>0.272727272727273</v>
      </c>
      <c r="N24" s="52" t="s">
        <v>19</v>
      </c>
      <c r="O24" s="59"/>
    </row>
    <row r="25" s="43" customFormat="1" ht="13.5" spans="1:15">
      <c r="A25" s="31">
        <v>22</v>
      </c>
      <c r="B25" s="3" t="s">
        <v>161</v>
      </c>
      <c r="C25" s="51">
        <v>77</v>
      </c>
      <c r="D25" s="31" t="s">
        <v>182</v>
      </c>
      <c r="E25" s="5">
        <v>2221110064</v>
      </c>
      <c r="F25" s="8"/>
      <c r="G25" s="9">
        <v>86.1152566011236</v>
      </c>
      <c r="H25" s="9">
        <v>87.4797333333333</v>
      </c>
      <c r="I25" s="9">
        <v>81.9816409090909</v>
      </c>
      <c r="J25" s="5"/>
      <c r="K25" s="56">
        <f t="shared" si="0"/>
        <v>255.576630843548</v>
      </c>
      <c r="L25" s="57">
        <f>RANK(K25,K:K,0)</f>
        <v>22</v>
      </c>
      <c r="M25" s="58">
        <f t="shared" si="1"/>
        <v>0.285714285714286</v>
      </c>
      <c r="N25" s="52" t="s">
        <v>19</v>
      </c>
      <c r="O25" s="59"/>
    </row>
    <row r="26" s="43" customFormat="1" ht="13.5" spans="1:15">
      <c r="A26" s="31">
        <v>23</v>
      </c>
      <c r="B26" s="3" t="s">
        <v>161</v>
      </c>
      <c r="C26" s="51">
        <v>77</v>
      </c>
      <c r="D26" s="31" t="s">
        <v>183</v>
      </c>
      <c r="E26" s="5">
        <v>2221110018</v>
      </c>
      <c r="F26" s="8"/>
      <c r="G26" s="9">
        <v>87.3366</v>
      </c>
      <c r="H26" s="9">
        <v>84.756</v>
      </c>
      <c r="I26" s="9">
        <v>82.4175069762</v>
      </c>
      <c r="J26" s="5"/>
      <c r="K26" s="56">
        <f t="shared" si="0"/>
        <v>254.5101069762</v>
      </c>
      <c r="L26" s="57">
        <f>RANK(K26,K:K,0)</f>
        <v>23</v>
      </c>
      <c r="M26" s="58">
        <f t="shared" si="1"/>
        <v>0.298701298701299</v>
      </c>
      <c r="N26" s="52" t="s">
        <v>19</v>
      </c>
      <c r="O26" s="59"/>
    </row>
    <row r="27" s="43" customFormat="1" ht="13.5" spans="1:15">
      <c r="A27" s="31">
        <v>24</v>
      </c>
      <c r="B27" s="3" t="s">
        <v>161</v>
      </c>
      <c r="C27" s="51">
        <v>77</v>
      </c>
      <c r="D27" s="31" t="s">
        <v>184</v>
      </c>
      <c r="E27" s="5">
        <v>2221110089</v>
      </c>
      <c r="F27" s="8"/>
      <c r="G27" s="9">
        <v>79.6427991573034</v>
      </c>
      <c r="H27" s="9">
        <v>87.4115896153846</v>
      </c>
      <c r="I27" s="9">
        <v>87.2801795454545</v>
      </c>
      <c r="J27" s="5"/>
      <c r="K27" s="56">
        <f t="shared" si="0"/>
        <v>254.334568318143</v>
      </c>
      <c r="L27" s="57">
        <f>RANK(K27,K:K,0)</f>
        <v>24</v>
      </c>
      <c r="M27" s="58">
        <f t="shared" si="1"/>
        <v>0.311688311688312</v>
      </c>
      <c r="N27" s="52" t="s">
        <v>19</v>
      </c>
      <c r="O27" s="59"/>
    </row>
    <row r="28" s="43" customFormat="1" ht="13.5" spans="1:15">
      <c r="A28" s="31">
        <v>25</v>
      </c>
      <c r="B28" s="3" t="s">
        <v>161</v>
      </c>
      <c r="C28" s="51">
        <v>77</v>
      </c>
      <c r="D28" s="31" t="s">
        <v>185</v>
      </c>
      <c r="E28" s="5">
        <v>2221110082</v>
      </c>
      <c r="F28" s="8"/>
      <c r="G28" s="9">
        <v>78.3334898876405</v>
      </c>
      <c r="H28" s="9">
        <v>91.0456153846154</v>
      </c>
      <c r="I28" s="9">
        <v>84.7203477272727</v>
      </c>
      <c r="J28" s="5"/>
      <c r="K28" s="56">
        <f t="shared" si="0"/>
        <v>254.099452999529</v>
      </c>
      <c r="L28" s="57">
        <f>RANK(K28,K:K,0)</f>
        <v>25</v>
      </c>
      <c r="M28" s="58">
        <f t="shared" si="1"/>
        <v>0.324675324675325</v>
      </c>
      <c r="N28" s="52" t="s">
        <v>19</v>
      </c>
      <c r="O28" s="59"/>
    </row>
    <row r="29" s="43" customFormat="1" ht="13.5" spans="1:15">
      <c r="A29" s="31">
        <v>26</v>
      </c>
      <c r="B29" s="3" t="s">
        <v>161</v>
      </c>
      <c r="C29" s="51">
        <v>77</v>
      </c>
      <c r="D29" s="31" t="s">
        <v>186</v>
      </c>
      <c r="E29" s="5">
        <v>2221110021</v>
      </c>
      <c r="F29" s="8"/>
      <c r="G29" s="9">
        <v>86.06275</v>
      </c>
      <c r="H29" s="9">
        <v>83.21625</v>
      </c>
      <c r="I29" s="9">
        <v>84.3345325556</v>
      </c>
      <c r="J29" s="5"/>
      <c r="K29" s="56">
        <f t="shared" si="0"/>
        <v>253.6135325556</v>
      </c>
      <c r="L29" s="57">
        <f>RANK(K29,K:K,0)</f>
        <v>26</v>
      </c>
      <c r="M29" s="58">
        <f t="shared" si="1"/>
        <v>0.337662337662338</v>
      </c>
      <c r="N29" s="52" t="s">
        <v>63</v>
      </c>
      <c r="O29" s="59"/>
    </row>
    <row r="30" s="43" customFormat="1" ht="13.5" spans="1:15">
      <c r="A30" s="31">
        <v>27</v>
      </c>
      <c r="B30" s="3" t="s">
        <v>161</v>
      </c>
      <c r="C30" s="51">
        <v>77</v>
      </c>
      <c r="D30" s="31" t="s">
        <v>187</v>
      </c>
      <c r="E30" s="53">
        <v>2221110037</v>
      </c>
      <c r="F30" s="8"/>
      <c r="G30" s="9">
        <v>84.0604097252747</v>
      </c>
      <c r="H30" s="9">
        <v>86.523</v>
      </c>
      <c r="I30" s="9">
        <v>83.017488372093</v>
      </c>
      <c r="J30" s="5"/>
      <c r="K30" s="56">
        <f t="shared" si="0"/>
        <v>253.600898097368</v>
      </c>
      <c r="L30" s="57">
        <f>RANK(K30,K:K,0)</f>
        <v>27</v>
      </c>
      <c r="M30" s="58">
        <f t="shared" si="1"/>
        <v>0.350649350649351</v>
      </c>
      <c r="N30" s="52" t="s">
        <v>63</v>
      </c>
      <c r="O30" s="59"/>
    </row>
    <row r="31" s="43" customFormat="1" ht="13.5" spans="1:15">
      <c r="A31" s="31">
        <v>28</v>
      </c>
      <c r="B31" s="3" t="s">
        <v>161</v>
      </c>
      <c r="C31" s="51">
        <v>77</v>
      </c>
      <c r="D31" s="31" t="s">
        <v>188</v>
      </c>
      <c r="E31" s="5">
        <v>2221110017</v>
      </c>
      <c r="F31" s="8"/>
      <c r="G31" s="9">
        <v>86.214375</v>
      </c>
      <c r="H31" s="9">
        <v>82.868269</v>
      </c>
      <c r="I31" s="9">
        <v>84.2636688968</v>
      </c>
      <c r="J31" s="5"/>
      <c r="K31" s="56">
        <f t="shared" si="0"/>
        <v>253.3463128968</v>
      </c>
      <c r="L31" s="57">
        <f>RANK(K31,K:K,0)</f>
        <v>28</v>
      </c>
      <c r="M31" s="58">
        <f t="shared" si="1"/>
        <v>0.363636363636364</v>
      </c>
      <c r="N31" s="52" t="s">
        <v>63</v>
      </c>
      <c r="O31" s="59"/>
    </row>
    <row r="32" s="43" customFormat="1" ht="13.5" spans="1:15">
      <c r="A32" s="31">
        <v>29</v>
      </c>
      <c r="B32" s="3" t="s">
        <v>161</v>
      </c>
      <c r="C32" s="51">
        <v>77</v>
      </c>
      <c r="D32" s="31" t="s">
        <v>189</v>
      </c>
      <c r="E32" s="5">
        <v>2221110080</v>
      </c>
      <c r="F32" s="8"/>
      <c r="G32" s="9">
        <v>83.4695292134832</v>
      </c>
      <c r="H32" s="9">
        <v>85.4961538461538</v>
      </c>
      <c r="I32" s="9">
        <v>83.8270363636364</v>
      </c>
      <c r="J32" s="5"/>
      <c r="K32" s="56">
        <f t="shared" si="0"/>
        <v>252.792719423273</v>
      </c>
      <c r="L32" s="57">
        <f>RANK(K32,K:K,0)</f>
        <v>29</v>
      </c>
      <c r="M32" s="58">
        <f t="shared" si="1"/>
        <v>0.376623376623377</v>
      </c>
      <c r="N32" s="52" t="s">
        <v>63</v>
      </c>
      <c r="O32" s="59"/>
    </row>
    <row r="33" s="43" customFormat="1" ht="13.5" spans="1:15">
      <c r="A33" s="31">
        <v>30</v>
      </c>
      <c r="B33" s="3" t="s">
        <v>161</v>
      </c>
      <c r="C33" s="51">
        <v>77</v>
      </c>
      <c r="D33" s="31" t="s">
        <v>190</v>
      </c>
      <c r="E33" s="53">
        <v>2221110044</v>
      </c>
      <c r="F33" s="8"/>
      <c r="G33" s="9">
        <v>82.0066735714286</v>
      </c>
      <c r="H33" s="9">
        <v>88.2315</v>
      </c>
      <c r="I33" s="9">
        <v>80.422909883721</v>
      </c>
      <c r="J33" s="5"/>
      <c r="K33" s="56">
        <f t="shared" si="0"/>
        <v>250.66108345515</v>
      </c>
      <c r="L33" s="57">
        <f>RANK(K33,K:K,0)</f>
        <v>30</v>
      </c>
      <c r="M33" s="58">
        <f t="shared" si="1"/>
        <v>0.38961038961039</v>
      </c>
      <c r="N33" s="52" t="s">
        <v>63</v>
      </c>
      <c r="O33" s="59"/>
    </row>
    <row r="34" s="43" customFormat="1" ht="13.5" spans="1:15">
      <c r="A34" s="31">
        <v>31</v>
      </c>
      <c r="B34" s="3" t="s">
        <v>161</v>
      </c>
      <c r="C34" s="51">
        <v>77</v>
      </c>
      <c r="D34" s="31" t="s">
        <v>191</v>
      </c>
      <c r="E34" s="5">
        <v>2221110016</v>
      </c>
      <c r="F34" s="8"/>
      <c r="G34" s="9">
        <v>84.23575</v>
      </c>
      <c r="H34" s="9">
        <v>85.92105</v>
      </c>
      <c r="I34" s="9">
        <v>80.442751721</v>
      </c>
      <c r="J34" s="5"/>
      <c r="K34" s="56">
        <f t="shared" si="0"/>
        <v>250.599551721</v>
      </c>
      <c r="L34" s="57">
        <f>RANK(K34,K:K,0)</f>
        <v>31</v>
      </c>
      <c r="M34" s="58">
        <f t="shared" si="1"/>
        <v>0.402597402597403</v>
      </c>
      <c r="N34" s="52" t="s">
        <v>63</v>
      </c>
      <c r="O34" s="59"/>
    </row>
    <row r="35" s="43" customFormat="1" ht="13.5" spans="1:15">
      <c r="A35" s="31">
        <v>32</v>
      </c>
      <c r="B35" s="3" t="s">
        <v>161</v>
      </c>
      <c r="C35" s="51">
        <v>77</v>
      </c>
      <c r="D35" s="31" t="s">
        <v>192</v>
      </c>
      <c r="E35" s="5">
        <v>2221110022</v>
      </c>
      <c r="F35" s="8"/>
      <c r="G35" s="9">
        <v>81.8308</v>
      </c>
      <c r="H35" s="9">
        <v>82.37335</v>
      </c>
      <c r="I35" s="9">
        <v>85.5893558174</v>
      </c>
      <c r="J35" s="5"/>
      <c r="K35" s="56">
        <f t="shared" si="0"/>
        <v>249.7935058174</v>
      </c>
      <c r="L35" s="57">
        <f>RANK(K35,K:K,0)</f>
        <v>32</v>
      </c>
      <c r="M35" s="58">
        <f t="shared" si="1"/>
        <v>0.415584415584416</v>
      </c>
      <c r="N35" s="52" t="s">
        <v>63</v>
      </c>
      <c r="O35" s="59"/>
    </row>
    <row r="36" s="43" customFormat="1" ht="13.5" spans="1:15">
      <c r="A36" s="31">
        <v>33</v>
      </c>
      <c r="B36" s="3" t="s">
        <v>161</v>
      </c>
      <c r="C36" s="51">
        <v>77</v>
      </c>
      <c r="D36" s="31" t="s">
        <v>193</v>
      </c>
      <c r="E36" s="5">
        <v>2221110061</v>
      </c>
      <c r="F36" s="8"/>
      <c r="G36" s="9">
        <v>82.6598019662921</v>
      </c>
      <c r="H36" s="9">
        <v>84.467305</v>
      </c>
      <c r="I36" s="9">
        <v>82.5884</v>
      </c>
      <c r="J36" s="5"/>
      <c r="K36" s="56">
        <f t="shared" si="0"/>
        <v>249.715506966292</v>
      </c>
      <c r="L36" s="57">
        <f>RANK(K36,K:K,0)</f>
        <v>33</v>
      </c>
      <c r="M36" s="58">
        <f t="shared" si="1"/>
        <v>0.428571428571429</v>
      </c>
      <c r="N36" s="52" t="s">
        <v>63</v>
      </c>
      <c r="O36" s="59"/>
    </row>
    <row r="37" s="43" customFormat="1" ht="13.5" spans="1:15">
      <c r="A37" s="31">
        <v>34</v>
      </c>
      <c r="B37" s="3" t="s">
        <v>161</v>
      </c>
      <c r="C37" s="51">
        <v>77</v>
      </c>
      <c r="D37" s="31" t="s">
        <v>194</v>
      </c>
      <c r="E37" s="5">
        <v>2221110009</v>
      </c>
      <c r="F37" s="8"/>
      <c r="G37" s="9">
        <v>85.23555</v>
      </c>
      <c r="H37" s="9">
        <v>83.4541</v>
      </c>
      <c r="I37" s="9">
        <v>80.4087139524</v>
      </c>
      <c r="J37" s="5"/>
      <c r="K37" s="56">
        <f t="shared" si="0"/>
        <v>249.0983639524</v>
      </c>
      <c r="L37" s="57">
        <f>RANK(K37,K:K,0)</f>
        <v>34</v>
      </c>
      <c r="M37" s="58">
        <f t="shared" si="1"/>
        <v>0.441558441558442</v>
      </c>
      <c r="N37" s="52" t="s">
        <v>63</v>
      </c>
      <c r="O37" s="59"/>
    </row>
    <row r="38" s="43" customFormat="1" ht="13.5" spans="1:15">
      <c r="A38" s="31">
        <v>35</v>
      </c>
      <c r="B38" s="3" t="s">
        <v>161</v>
      </c>
      <c r="C38" s="51">
        <v>77</v>
      </c>
      <c r="D38" s="31" t="s">
        <v>195</v>
      </c>
      <c r="E38" s="5">
        <v>2221110003</v>
      </c>
      <c r="F38" s="8"/>
      <c r="G38" s="9">
        <v>83.1398</v>
      </c>
      <c r="H38" s="9">
        <v>84.9649</v>
      </c>
      <c r="I38" s="9">
        <v>80.9141418572</v>
      </c>
      <c r="J38" s="5"/>
      <c r="K38" s="56">
        <f t="shared" si="0"/>
        <v>249.0188418572</v>
      </c>
      <c r="L38" s="57">
        <f>RANK(K38,K:K,0)</f>
        <v>35</v>
      </c>
      <c r="M38" s="58">
        <f t="shared" si="1"/>
        <v>0.454545454545455</v>
      </c>
      <c r="N38" s="52" t="s">
        <v>63</v>
      </c>
      <c r="O38" s="59"/>
    </row>
    <row r="39" s="43" customFormat="1" ht="13.5" spans="1:15">
      <c r="A39" s="31">
        <v>36</v>
      </c>
      <c r="B39" s="3" t="s">
        <v>161</v>
      </c>
      <c r="C39" s="51">
        <v>77</v>
      </c>
      <c r="D39" s="31" t="s">
        <v>196</v>
      </c>
      <c r="E39" s="5">
        <v>2221110066</v>
      </c>
      <c r="F39" s="8"/>
      <c r="G39" s="9">
        <v>80.3395016853933</v>
      </c>
      <c r="H39" s="9">
        <v>84.2802833333333</v>
      </c>
      <c r="I39" s="9">
        <v>83.6159681818182</v>
      </c>
      <c r="J39" s="5"/>
      <c r="K39" s="56">
        <f t="shared" si="0"/>
        <v>248.235753200545</v>
      </c>
      <c r="L39" s="57">
        <f>RANK(K39,K:K,0)</f>
        <v>36</v>
      </c>
      <c r="M39" s="58">
        <f t="shared" si="1"/>
        <v>0.467532467532468</v>
      </c>
      <c r="N39" s="52" t="s">
        <v>63</v>
      </c>
      <c r="O39" s="59"/>
    </row>
    <row r="40" s="43" customFormat="1" ht="13.5" spans="1:15">
      <c r="A40" s="31">
        <v>37</v>
      </c>
      <c r="B40" s="3" t="s">
        <v>161</v>
      </c>
      <c r="C40" s="51">
        <v>77</v>
      </c>
      <c r="D40" s="31" t="s">
        <v>197</v>
      </c>
      <c r="E40" s="5">
        <v>2209110095</v>
      </c>
      <c r="F40" s="8"/>
      <c r="G40" s="9">
        <v>82.452925</v>
      </c>
      <c r="H40" s="9">
        <v>85.0636888495</v>
      </c>
      <c r="I40" s="9">
        <v>80.2825333342</v>
      </c>
      <c r="J40" s="5"/>
      <c r="K40" s="56">
        <f t="shared" si="0"/>
        <v>247.7991471837</v>
      </c>
      <c r="L40" s="57">
        <f>RANK(K40,K:K,0)</f>
        <v>37</v>
      </c>
      <c r="M40" s="58">
        <f t="shared" si="1"/>
        <v>0.480519480519481</v>
      </c>
      <c r="N40" s="52" t="s">
        <v>63</v>
      </c>
      <c r="O40" s="59"/>
    </row>
    <row r="41" s="43" customFormat="1" ht="13.5" spans="1:15">
      <c r="A41" s="31">
        <v>38</v>
      </c>
      <c r="B41" s="3" t="s">
        <v>161</v>
      </c>
      <c r="C41" s="51">
        <v>77</v>
      </c>
      <c r="D41" s="31" t="s">
        <v>125</v>
      </c>
      <c r="E41" s="5">
        <v>2234110020</v>
      </c>
      <c r="F41" s="8"/>
      <c r="G41" s="9">
        <v>82.55261</v>
      </c>
      <c r="H41" s="9">
        <v>82.373693</v>
      </c>
      <c r="I41" s="9">
        <v>82.2511954545455</v>
      </c>
      <c r="J41" s="5"/>
      <c r="K41" s="56">
        <f t="shared" si="0"/>
        <v>247.177498454546</v>
      </c>
      <c r="L41" s="57">
        <f>RANK(K41,K:K,0)</f>
        <v>38</v>
      </c>
      <c r="M41" s="58">
        <f t="shared" si="1"/>
        <v>0.493506493506494</v>
      </c>
      <c r="N41" s="52" t="s">
        <v>63</v>
      </c>
      <c r="O41" s="59"/>
    </row>
    <row r="42" s="43" customFormat="1" ht="13.5" spans="1:15">
      <c r="A42" s="31">
        <v>39</v>
      </c>
      <c r="B42" s="3" t="s">
        <v>161</v>
      </c>
      <c r="C42" s="51">
        <v>77</v>
      </c>
      <c r="D42" s="31" t="s">
        <v>198</v>
      </c>
      <c r="E42" s="53">
        <v>2221110040</v>
      </c>
      <c r="F42" s="8"/>
      <c r="G42" s="9">
        <v>81.6847731868132</v>
      </c>
      <c r="H42" s="9">
        <v>82.97025</v>
      </c>
      <c r="I42" s="9">
        <v>82.4228459302325</v>
      </c>
      <c r="J42" s="5"/>
      <c r="K42" s="56">
        <f t="shared" si="0"/>
        <v>247.077869117046</v>
      </c>
      <c r="L42" s="57">
        <f>RANK(K42,K:K,0)</f>
        <v>39</v>
      </c>
      <c r="M42" s="58">
        <f t="shared" si="1"/>
        <v>0.506493506493506</v>
      </c>
      <c r="N42" s="52" t="s">
        <v>63</v>
      </c>
      <c r="O42" s="59"/>
    </row>
    <row r="43" s="43" customFormat="1" ht="13.5" spans="1:15">
      <c r="A43" s="31">
        <v>40</v>
      </c>
      <c r="B43" s="3" t="s">
        <v>161</v>
      </c>
      <c r="C43" s="51">
        <v>77</v>
      </c>
      <c r="D43" s="31" t="s">
        <v>199</v>
      </c>
      <c r="E43" s="5">
        <v>2221110087</v>
      </c>
      <c r="F43" s="8"/>
      <c r="G43" s="9">
        <v>81.3366474719101</v>
      </c>
      <c r="H43" s="9">
        <v>82.4931780769231</v>
      </c>
      <c r="I43" s="9">
        <v>83.1428454545455</v>
      </c>
      <c r="J43" s="5"/>
      <c r="K43" s="56">
        <f t="shared" si="0"/>
        <v>246.972671003379</v>
      </c>
      <c r="L43" s="57">
        <f>RANK(K43,K:K,0)</f>
        <v>40</v>
      </c>
      <c r="M43" s="58">
        <f t="shared" si="1"/>
        <v>0.519480519480519</v>
      </c>
      <c r="N43" s="52" t="s">
        <v>63</v>
      </c>
      <c r="O43" s="59"/>
    </row>
    <row r="44" s="43" customFormat="1" ht="13.5" spans="1:15">
      <c r="A44" s="31">
        <v>41</v>
      </c>
      <c r="B44" s="3" t="s">
        <v>161</v>
      </c>
      <c r="C44" s="51">
        <v>77</v>
      </c>
      <c r="D44" s="31" t="s">
        <v>200</v>
      </c>
      <c r="E44" s="5">
        <v>2134110467</v>
      </c>
      <c r="F44" s="8"/>
      <c r="G44" s="9">
        <v>84.6565</v>
      </c>
      <c r="H44" s="9">
        <v>81.11673053</v>
      </c>
      <c r="I44" s="9">
        <v>80.4528279048</v>
      </c>
      <c r="J44" s="5"/>
      <c r="K44" s="56">
        <f t="shared" si="0"/>
        <v>246.2260584348</v>
      </c>
      <c r="L44" s="57">
        <f>RANK(K44,K:K,0)</f>
        <v>41</v>
      </c>
      <c r="M44" s="58">
        <f t="shared" si="1"/>
        <v>0.532467532467532</v>
      </c>
      <c r="N44" s="52" t="s">
        <v>63</v>
      </c>
      <c r="O44" s="59"/>
    </row>
    <row r="45" s="43" customFormat="1" ht="13.5" spans="1:15">
      <c r="A45" s="31">
        <v>42</v>
      </c>
      <c r="B45" s="3" t="s">
        <v>161</v>
      </c>
      <c r="C45" s="51">
        <v>77</v>
      </c>
      <c r="D45" s="31" t="s">
        <v>201</v>
      </c>
      <c r="E45" s="5">
        <v>2221110019</v>
      </c>
      <c r="F45" s="8"/>
      <c r="G45" s="9">
        <v>82.77325</v>
      </c>
      <c r="H45" s="9">
        <v>81.2237</v>
      </c>
      <c r="I45" s="9">
        <v>81.8235837222</v>
      </c>
      <c r="J45" s="5"/>
      <c r="K45" s="56">
        <f t="shared" si="0"/>
        <v>245.8205337222</v>
      </c>
      <c r="L45" s="57">
        <f>RANK(K45,K:K,0)</f>
        <v>42</v>
      </c>
      <c r="M45" s="58">
        <f t="shared" si="1"/>
        <v>0.545454545454545</v>
      </c>
      <c r="N45" s="52" t="s">
        <v>63</v>
      </c>
      <c r="O45" s="59"/>
    </row>
    <row r="46" s="43" customFormat="1" ht="13.5" spans="1:15">
      <c r="A46" s="31">
        <v>43</v>
      </c>
      <c r="B46" s="3" t="s">
        <v>161</v>
      </c>
      <c r="C46" s="51">
        <v>77</v>
      </c>
      <c r="D46" s="31" t="s">
        <v>202</v>
      </c>
      <c r="E46" s="5">
        <v>2221110065</v>
      </c>
      <c r="F46" s="8"/>
      <c r="G46" s="9">
        <v>79.3238837078652</v>
      </c>
      <c r="H46" s="9">
        <v>81.6814083333333</v>
      </c>
      <c r="I46" s="9">
        <v>84.1779758426966</v>
      </c>
      <c r="J46" s="5"/>
      <c r="K46" s="56">
        <f t="shared" si="0"/>
        <v>245.183267883895</v>
      </c>
      <c r="L46" s="57">
        <f>RANK(K46,K:K,0)</f>
        <v>43</v>
      </c>
      <c r="M46" s="58">
        <f t="shared" si="1"/>
        <v>0.558441558441558</v>
      </c>
      <c r="N46" s="52" t="s">
        <v>63</v>
      </c>
      <c r="O46" s="59"/>
    </row>
    <row r="47" s="43" customFormat="1" ht="13.5" spans="1:15">
      <c r="A47" s="31">
        <v>44</v>
      </c>
      <c r="B47" s="3" t="s">
        <v>161</v>
      </c>
      <c r="C47" s="51">
        <v>77</v>
      </c>
      <c r="D47" s="31" t="s">
        <v>203</v>
      </c>
      <c r="E47" s="5">
        <v>2221110051</v>
      </c>
      <c r="F47" s="8"/>
      <c r="G47" s="9">
        <v>82.9827967582417</v>
      </c>
      <c r="H47" s="9">
        <v>80.7624153846154</v>
      </c>
      <c r="I47" s="9">
        <v>81.3414655172414</v>
      </c>
      <c r="J47" s="5"/>
      <c r="K47" s="56">
        <f t="shared" si="0"/>
        <v>245.086677660099</v>
      </c>
      <c r="L47" s="57">
        <f>RANK(K47,K:K,0)</f>
        <v>44</v>
      </c>
      <c r="M47" s="58">
        <f t="shared" si="1"/>
        <v>0.571428571428571</v>
      </c>
      <c r="N47" s="52" t="s">
        <v>63</v>
      </c>
      <c r="O47" s="59"/>
    </row>
    <row r="48" s="43" customFormat="1" ht="13.5" spans="1:15">
      <c r="A48" s="31">
        <v>45</v>
      </c>
      <c r="B48" s="3" t="s">
        <v>161</v>
      </c>
      <c r="C48" s="51">
        <v>77</v>
      </c>
      <c r="D48" s="31" t="s">
        <v>204</v>
      </c>
      <c r="E48" s="53">
        <v>2221110046</v>
      </c>
      <c r="F48" s="8"/>
      <c r="G48" s="9">
        <v>83.8110302197802</v>
      </c>
      <c r="H48" s="9">
        <v>79.6375384615384</v>
      </c>
      <c r="I48" s="9">
        <v>81.3761724137931</v>
      </c>
      <c r="J48" s="5"/>
      <c r="K48" s="56">
        <f t="shared" si="0"/>
        <v>244.824741095112</v>
      </c>
      <c r="L48" s="57">
        <f>RANK(K48,K:K,0)</f>
        <v>45</v>
      </c>
      <c r="M48" s="58">
        <f t="shared" si="1"/>
        <v>0.584415584415584</v>
      </c>
      <c r="N48" s="52" t="s">
        <v>63</v>
      </c>
      <c r="O48" s="59"/>
    </row>
    <row r="49" s="43" customFormat="1" ht="13.5" spans="1:15">
      <c r="A49" s="31">
        <v>46</v>
      </c>
      <c r="B49" s="3" t="s">
        <v>161</v>
      </c>
      <c r="C49" s="51">
        <v>77</v>
      </c>
      <c r="D49" s="31" t="s">
        <v>205</v>
      </c>
      <c r="E49" s="53">
        <v>2221110045</v>
      </c>
      <c r="F49" s="8"/>
      <c r="G49" s="9">
        <v>80.916905</v>
      </c>
      <c r="H49" s="9">
        <v>84.31575</v>
      </c>
      <c r="I49" s="9">
        <v>79.1924738372093</v>
      </c>
      <c r="J49" s="5"/>
      <c r="K49" s="56">
        <f t="shared" si="0"/>
        <v>244.425128837209</v>
      </c>
      <c r="L49" s="57">
        <f>RANK(K49,K:K,0)</f>
        <v>46</v>
      </c>
      <c r="M49" s="58">
        <f t="shared" si="1"/>
        <v>0.597402597402597</v>
      </c>
      <c r="N49" s="52" t="s">
        <v>63</v>
      </c>
      <c r="O49" s="59"/>
    </row>
    <row r="50" s="43" customFormat="1" ht="13.5" spans="1:15">
      <c r="A50" s="31">
        <v>47</v>
      </c>
      <c r="B50" s="3" t="s">
        <v>161</v>
      </c>
      <c r="C50" s="51">
        <v>77</v>
      </c>
      <c r="D50" s="31" t="s">
        <v>206</v>
      </c>
      <c r="E50" s="5">
        <v>2221110014</v>
      </c>
      <c r="F50" s="8"/>
      <c r="G50" s="9">
        <v>81.94125</v>
      </c>
      <c r="H50" s="9">
        <v>83.74215</v>
      </c>
      <c r="I50" s="9">
        <v>78.1385255794</v>
      </c>
      <c r="J50" s="5"/>
      <c r="K50" s="56">
        <f t="shared" si="0"/>
        <v>243.8219255794</v>
      </c>
      <c r="L50" s="57">
        <f>RANK(K50,K:K,0)</f>
        <v>47</v>
      </c>
      <c r="M50" s="58">
        <f t="shared" si="1"/>
        <v>0.61038961038961</v>
      </c>
      <c r="N50" s="52" t="s">
        <v>63</v>
      </c>
      <c r="O50" s="59"/>
    </row>
    <row r="51" s="43" customFormat="1" ht="13.5" spans="1:15">
      <c r="A51" s="31">
        <v>48</v>
      </c>
      <c r="B51" s="3" t="s">
        <v>161</v>
      </c>
      <c r="C51" s="51">
        <v>77</v>
      </c>
      <c r="D51" s="31" t="s">
        <v>207</v>
      </c>
      <c r="E51" s="5">
        <v>2221110029</v>
      </c>
      <c r="F51" s="8"/>
      <c r="G51" s="9">
        <v>84.926625</v>
      </c>
      <c r="H51" s="9">
        <v>80.284875</v>
      </c>
      <c r="I51" s="9">
        <v>78.3967953492</v>
      </c>
      <c r="J51" s="5"/>
      <c r="K51" s="56">
        <f t="shared" si="0"/>
        <v>243.6082953492</v>
      </c>
      <c r="L51" s="57">
        <f>RANK(K51,K:K,0)</f>
        <v>48</v>
      </c>
      <c r="M51" s="58">
        <f t="shared" si="1"/>
        <v>0.623376623376623</v>
      </c>
      <c r="N51" s="52" t="s">
        <v>63</v>
      </c>
      <c r="O51" s="59"/>
    </row>
    <row r="52" s="43" customFormat="1" ht="13.5" spans="1:15">
      <c r="A52" s="31">
        <v>49</v>
      </c>
      <c r="B52" s="3" t="s">
        <v>161</v>
      </c>
      <c r="C52" s="51">
        <v>77</v>
      </c>
      <c r="D52" s="31" t="s">
        <v>208</v>
      </c>
      <c r="E52" s="5">
        <v>1921110018</v>
      </c>
      <c r="F52" s="8"/>
      <c r="G52" s="9">
        <v>75.77</v>
      </c>
      <c r="H52" s="9">
        <v>83.6605516956522</v>
      </c>
      <c r="I52" s="9">
        <v>83.53779</v>
      </c>
      <c r="J52" s="5"/>
      <c r="K52" s="56">
        <f t="shared" si="0"/>
        <v>242.968341695652</v>
      </c>
      <c r="L52" s="57">
        <f>RANK(K52,K:K,0)</f>
        <v>49</v>
      </c>
      <c r="M52" s="58">
        <f t="shared" si="1"/>
        <v>0.636363636363636</v>
      </c>
      <c r="N52" s="52" t="s">
        <v>63</v>
      </c>
      <c r="O52" s="59"/>
    </row>
    <row r="53" s="43" customFormat="1" ht="13.5" spans="1:15">
      <c r="A53" s="31">
        <v>50</v>
      </c>
      <c r="B53" s="3" t="s">
        <v>161</v>
      </c>
      <c r="C53" s="51">
        <v>77</v>
      </c>
      <c r="D53" s="31" t="s">
        <v>209</v>
      </c>
      <c r="E53" s="5">
        <v>2233110190</v>
      </c>
      <c r="F53" s="8"/>
      <c r="G53" s="9">
        <v>79.66184</v>
      </c>
      <c r="H53" s="9">
        <v>82.7660516976744</v>
      </c>
      <c r="I53" s="9">
        <v>78.819</v>
      </c>
      <c r="J53" s="5"/>
      <c r="K53" s="56">
        <f t="shared" si="0"/>
        <v>241.246891697674</v>
      </c>
      <c r="L53" s="57">
        <f>RANK(K53,K:K,0)</f>
        <v>50</v>
      </c>
      <c r="M53" s="58">
        <f t="shared" si="1"/>
        <v>0.649350649350649</v>
      </c>
      <c r="N53" s="52" t="s">
        <v>63</v>
      </c>
      <c r="O53" s="59"/>
    </row>
    <row r="54" s="43" customFormat="1" ht="13.5" spans="1:15">
      <c r="A54" s="31">
        <v>51</v>
      </c>
      <c r="B54" s="3" t="s">
        <v>161</v>
      </c>
      <c r="C54" s="51">
        <v>77</v>
      </c>
      <c r="D54" s="31" t="s">
        <v>210</v>
      </c>
      <c r="E54" s="5">
        <v>2221110052</v>
      </c>
      <c r="F54" s="8"/>
      <c r="G54" s="9">
        <v>79.8297356593407</v>
      </c>
      <c r="H54" s="9">
        <v>82.030125</v>
      </c>
      <c r="I54" s="9">
        <v>78.7477558139535</v>
      </c>
      <c r="J54" s="5"/>
      <c r="K54" s="56">
        <f t="shared" si="0"/>
        <v>240.607616473294</v>
      </c>
      <c r="L54" s="57">
        <f>RANK(K54,K:K,0)</f>
        <v>51</v>
      </c>
      <c r="M54" s="58">
        <f t="shared" si="1"/>
        <v>0.662337662337662</v>
      </c>
      <c r="N54" s="52" t="s">
        <v>63</v>
      </c>
      <c r="O54" s="59"/>
    </row>
    <row r="55" s="43" customFormat="1" ht="13.5" spans="1:15">
      <c r="A55" s="31">
        <v>52</v>
      </c>
      <c r="B55" s="3" t="s">
        <v>161</v>
      </c>
      <c r="C55" s="51">
        <v>77</v>
      </c>
      <c r="D55" s="31" t="s">
        <v>211</v>
      </c>
      <c r="E55" s="5">
        <v>2221110012</v>
      </c>
      <c r="F55" s="8"/>
      <c r="G55" s="9">
        <v>83.0309</v>
      </c>
      <c r="H55" s="9">
        <v>78.4813</v>
      </c>
      <c r="I55" s="9">
        <v>78.6753627936</v>
      </c>
      <c r="J55" s="5"/>
      <c r="K55" s="56">
        <f t="shared" si="0"/>
        <v>240.1875627936</v>
      </c>
      <c r="L55" s="57">
        <f>RANK(K55,K:K,0)</f>
        <v>52</v>
      </c>
      <c r="M55" s="58">
        <f t="shared" si="1"/>
        <v>0.675324675324675</v>
      </c>
      <c r="N55" s="52" t="s">
        <v>63</v>
      </c>
      <c r="O55" s="59"/>
    </row>
    <row r="56" s="43" customFormat="1" ht="13.5" spans="1:15">
      <c r="A56" s="31">
        <v>53</v>
      </c>
      <c r="B56" s="3" t="s">
        <v>161</v>
      </c>
      <c r="C56" s="51">
        <v>77</v>
      </c>
      <c r="D56" s="31" t="s">
        <v>212</v>
      </c>
      <c r="E56" s="5">
        <v>2221110081</v>
      </c>
      <c r="F56" s="8"/>
      <c r="G56" s="9">
        <v>79.6407651685393</v>
      </c>
      <c r="H56" s="9">
        <v>76.4796538461539</v>
      </c>
      <c r="I56" s="9">
        <v>83.8966954545455</v>
      </c>
      <c r="J56" s="5"/>
      <c r="K56" s="56">
        <f t="shared" si="0"/>
        <v>240.017114469239</v>
      </c>
      <c r="L56" s="57">
        <f>RANK(K56,K:K,0)</f>
        <v>53</v>
      </c>
      <c r="M56" s="58">
        <f t="shared" si="1"/>
        <v>0.688311688311688</v>
      </c>
      <c r="N56" s="52" t="s">
        <v>63</v>
      </c>
      <c r="O56" s="59"/>
    </row>
    <row r="57" s="43" customFormat="1" ht="13.5" spans="1:15">
      <c r="A57" s="31">
        <v>54</v>
      </c>
      <c r="B57" s="3" t="s">
        <v>161</v>
      </c>
      <c r="C57" s="51">
        <v>77</v>
      </c>
      <c r="D57" s="31" t="s">
        <v>213</v>
      </c>
      <c r="E57" s="5">
        <v>2221110027</v>
      </c>
      <c r="F57" s="8"/>
      <c r="G57" s="9">
        <v>83.566225</v>
      </c>
      <c r="H57" s="9">
        <v>76.93749</v>
      </c>
      <c r="I57" s="9">
        <v>79.4402162778</v>
      </c>
      <c r="J57" s="5"/>
      <c r="K57" s="56">
        <f t="shared" si="0"/>
        <v>239.9439312778</v>
      </c>
      <c r="L57" s="57">
        <f>RANK(K57,K:K,0)</f>
        <v>54</v>
      </c>
      <c r="M57" s="58">
        <f t="shared" si="1"/>
        <v>0.701298701298701</v>
      </c>
      <c r="N57" s="52" t="s">
        <v>63</v>
      </c>
      <c r="O57" s="59"/>
    </row>
    <row r="58" s="43" customFormat="1" ht="13.5" spans="1:15">
      <c r="A58" s="31">
        <v>55</v>
      </c>
      <c r="B58" s="3" t="s">
        <v>161</v>
      </c>
      <c r="C58" s="51">
        <v>77</v>
      </c>
      <c r="D58" s="31" t="s">
        <v>214</v>
      </c>
      <c r="E58" s="5">
        <v>2221110025</v>
      </c>
      <c r="F58" s="8"/>
      <c r="G58" s="9">
        <v>79.12925</v>
      </c>
      <c r="H58" s="9">
        <v>78.24652</v>
      </c>
      <c r="I58" s="9">
        <v>81.3961813968</v>
      </c>
      <c r="J58" s="5"/>
      <c r="K58" s="56">
        <f t="shared" si="0"/>
        <v>238.7719513968</v>
      </c>
      <c r="L58" s="57">
        <f>RANK(K58,K:K,0)</f>
        <v>55</v>
      </c>
      <c r="M58" s="58">
        <f t="shared" si="1"/>
        <v>0.714285714285714</v>
      </c>
      <c r="N58" s="52" t="s">
        <v>63</v>
      </c>
      <c r="O58" s="59"/>
    </row>
    <row r="59" s="43" customFormat="1" ht="13.5" spans="1:15">
      <c r="A59" s="31">
        <v>56</v>
      </c>
      <c r="B59" s="3" t="s">
        <v>161</v>
      </c>
      <c r="C59" s="51">
        <v>77</v>
      </c>
      <c r="D59" s="31" t="s">
        <v>215</v>
      </c>
      <c r="E59" s="5">
        <v>2221110083</v>
      </c>
      <c r="F59" s="8"/>
      <c r="G59" s="9">
        <v>82.7397471910112</v>
      </c>
      <c r="H59" s="9">
        <v>75.2490269230769</v>
      </c>
      <c r="I59" s="9">
        <v>79.9817181818182</v>
      </c>
      <c r="J59" s="5"/>
      <c r="K59" s="56">
        <f t="shared" si="0"/>
        <v>237.970492295906</v>
      </c>
      <c r="L59" s="57">
        <f>RANK(K59,K:K,0)</f>
        <v>56</v>
      </c>
      <c r="M59" s="58">
        <f t="shared" si="1"/>
        <v>0.727272727272727</v>
      </c>
      <c r="N59" s="52" t="s">
        <v>63</v>
      </c>
      <c r="O59" s="59"/>
    </row>
    <row r="60" s="43" customFormat="1" ht="13.5" spans="1:15">
      <c r="A60" s="31">
        <v>57</v>
      </c>
      <c r="B60" s="3" t="s">
        <v>161</v>
      </c>
      <c r="C60" s="51">
        <v>77</v>
      </c>
      <c r="D60" s="31" t="s">
        <v>216</v>
      </c>
      <c r="E60" s="5">
        <v>2221110024</v>
      </c>
      <c r="F60" s="8"/>
      <c r="G60" s="9">
        <v>80.23235</v>
      </c>
      <c r="H60" s="9">
        <v>78.33275</v>
      </c>
      <c r="I60" s="9">
        <v>79.0225162778</v>
      </c>
      <c r="J60" s="5"/>
      <c r="K60" s="56">
        <f t="shared" si="0"/>
        <v>237.5876162778</v>
      </c>
      <c r="L60" s="57">
        <f>RANK(K60,K:K,0)</f>
        <v>57</v>
      </c>
      <c r="M60" s="58">
        <f t="shared" si="1"/>
        <v>0.74025974025974</v>
      </c>
      <c r="N60" s="52" t="s">
        <v>63</v>
      </c>
      <c r="O60" s="59"/>
    </row>
    <row r="61" s="43" customFormat="1" ht="13.5" spans="1:15">
      <c r="A61" s="31">
        <v>58</v>
      </c>
      <c r="B61" s="3" t="s">
        <v>161</v>
      </c>
      <c r="C61" s="51">
        <v>77</v>
      </c>
      <c r="D61" s="31" t="s">
        <v>217</v>
      </c>
      <c r="E61" s="5">
        <v>2221110049</v>
      </c>
      <c r="F61" s="8"/>
      <c r="G61" s="9">
        <v>82.6646895604396</v>
      </c>
      <c r="H61" s="9">
        <v>76.479</v>
      </c>
      <c r="I61" s="9">
        <v>77.6366860465116</v>
      </c>
      <c r="J61" s="5"/>
      <c r="K61" s="56">
        <f t="shared" si="0"/>
        <v>236.780375606951</v>
      </c>
      <c r="L61" s="57">
        <f>RANK(K61,K:K,0)</f>
        <v>58</v>
      </c>
      <c r="M61" s="58">
        <f t="shared" si="1"/>
        <v>0.753246753246753</v>
      </c>
      <c r="N61" s="52" t="s">
        <v>63</v>
      </c>
      <c r="O61" s="59"/>
    </row>
    <row r="62" s="43" customFormat="1" ht="13.5" spans="1:15">
      <c r="A62" s="31">
        <v>59</v>
      </c>
      <c r="B62" s="3" t="s">
        <v>161</v>
      </c>
      <c r="C62" s="51">
        <v>77</v>
      </c>
      <c r="D62" s="31" t="s">
        <v>218</v>
      </c>
      <c r="E62" s="5">
        <v>2221110048</v>
      </c>
      <c r="F62" s="8"/>
      <c r="G62" s="9">
        <v>82.8527273626374</v>
      </c>
      <c r="H62" s="9">
        <v>77.966</v>
      </c>
      <c r="I62" s="9">
        <v>75.8776627906977</v>
      </c>
      <c r="J62" s="5"/>
      <c r="K62" s="56">
        <f t="shared" si="0"/>
        <v>236.696390153335</v>
      </c>
      <c r="L62" s="57">
        <f>RANK(K62,K:K,0)</f>
        <v>59</v>
      </c>
      <c r="M62" s="58">
        <f t="shared" si="1"/>
        <v>0.766233766233766</v>
      </c>
      <c r="N62" s="52" t="s">
        <v>63</v>
      </c>
      <c r="O62" s="59"/>
    </row>
    <row r="63" s="43" customFormat="1" ht="13.5" spans="1:15">
      <c r="A63" s="31">
        <v>60</v>
      </c>
      <c r="B63" s="3" t="s">
        <v>161</v>
      </c>
      <c r="C63" s="51">
        <v>77</v>
      </c>
      <c r="D63" s="31" t="s">
        <v>219</v>
      </c>
      <c r="E63" s="5">
        <v>2221110026</v>
      </c>
      <c r="F63" s="8"/>
      <c r="G63" s="9">
        <v>75.372475</v>
      </c>
      <c r="H63" s="9">
        <v>79.454155</v>
      </c>
      <c r="I63" s="9">
        <v>79.9172186032</v>
      </c>
      <c r="J63" s="5"/>
      <c r="K63" s="56">
        <f t="shared" si="0"/>
        <v>234.7438486032</v>
      </c>
      <c r="L63" s="57">
        <f>RANK(K63,K:K,0)</f>
        <v>60</v>
      </c>
      <c r="M63" s="58">
        <f t="shared" si="1"/>
        <v>0.779220779220779</v>
      </c>
      <c r="N63" s="52" t="s">
        <v>63</v>
      </c>
      <c r="O63" s="59"/>
    </row>
    <row r="64" s="43" customFormat="1" ht="13.5" spans="1:15">
      <c r="A64" s="31">
        <v>61</v>
      </c>
      <c r="B64" s="3" t="s">
        <v>161</v>
      </c>
      <c r="C64" s="51">
        <v>77</v>
      </c>
      <c r="D64" s="31" t="s">
        <v>220</v>
      </c>
      <c r="E64" s="5">
        <v>2221110056</v>
      </c>
      <c r="F64" s="8"/>
      <c r="G64" s="9">
        <v>81.5760902197802</v>
      </c>
      <c r="H64" s="9">
        <v>77.25775</v>
      </c>
      <c r="I64" s="9">
        <v>75.8681744186047</v>
      </c>
      <c r="J64" s="5"/>
      <c r="K64" s="56">
        <f t="shared" si="0"/>
        <v>234.702014638385</v>
      </c>
      <c r="L64" s="57">
        <f>RANK(K64,K:K,0)</f>
        <v>61</v>
      </c>
      <c r="M64" s="58">
        <f t="shared" si="1"/>
        <v>0.792207792207792</v>
      </c>
      <c r="N64" s="52" t="s">
        <v>63</v>
      </c>
      <c r="O64" s="59"/>
    </row>
    <row r="65" s="43" customFormat="1" ht="13.5" spans="1:15">
      <c r="A65" s="31">
        <v>62</v>
      </c>
      <c r="B65" s="3" t="s">
        <v>161</v>
      </c>
      <c r="C65" s="51">
        <v>77</v>
      </c>
      <c r="D65" s="31" t="s">
        <v>221</v>
      </c>
      <c r="E65" s="5">
        <v>2221110013</v>
      </c>
      <c r="F65" s="8"/>
      <c r="G65" s="9">
        <v>78.6093</v>
      </c>
      <c r="H65" s="9">
        <v>78.08215</v>
      </c>
      <c r="I65" s="9">
        <v>77.7310674444</v>
      </c>
      <c r="J65" s="5"/>
      <c r="K65" s="56">
        <f t="shared" si="0"/>
        <v>234.4225174444</v>
      </c>
      <c r="L65" s="57">
        <f>RANK(K65,K:K,0)</f>
        <v>62</v>
      </c>
      <c r="M65" s="58">
        <f t="shared" si="1"/>
        <v>0.805194805194805</v>
      </c>
      <c r="N65" s="52" t="s">
        <v>63</v>
      </c>
      <c r="O65" s="59"/>
    </row>
    <row r="66" s="43" customFormat="1" ht="13.5" spans="1:15">
      <c r="A66" s="31">
        <v>63</v>
      </c>
      <c r="B66" s="3" t="s">
        <v>161</v>
      </c>
      <c r="C66" s="51">
        <v>77</v>
      </c>
      <c r="D66" s="31" t="s">
        <v>222</v>
      </c>
      <c r="E66" s="5">
        <v>2221110063</v>
      </c>
      <c r="F66" s="8"/>
      <c r="G66" s="9">
        <v>80.4903778089888</v>
      </c>
      <c r="H66" s="9">
        <v>75.454605</v>
      </c>
      <c r="I66" s="9">
        <v>76.7929494382022</v>
      </c>
      <c r="J66" s="5"/>
      <c r="K66" s="56">
        <f t="shared" si="0"/>
        <v>232.737932247191</v>
      </c>
      <c r="L66" s="57">
        <f>RANK(K66,K:K,0)</f>
        <v>63</v>
      </c>
      <c r="M66" s="58">
        <f t="shared" si="1"/>
        <v>0.818181818181818</v>
      </c>
      <c r="N66" s="52" t="s">
        <v>63</v>
      </c>
      <c r="O66" s="59"/>
    </row>
    <row r="67" s="43" customFormat="1" ht="13.5" spans="1:15">
      <c r="A67" s="31">
        <v>64</v>
      </c>
      <c r="B67" s="3" t="s">
        <v>161</v>
      </c>
      <c r="C67" s="51">
        <v>77</v>
      </c>
      <c r="D67" s="31" t="s">
        <v>223</v>
      </c>
      <c r="E67" s="5">
        <v>2221110028</v>
      </c>
      <c r="F67" s="8"/>
      <c r="G67" s="9">
        <v>82.705225</v>
      </c>
      <c r="H67" s="9">
        <v>74.7013</v>
      </c>
      <c r="I67" s="9">
        <v>75.1178023254</v>
      </c>
      <c r="J67" s="5"/>
      <c r="K67" s="56">
        <f t="shared" si="0"/>
        <v>232.5243273254</v>
      </c>
      <c r="L67" s="57">
        <f>RANK(K67,K:K,0)</f>
        <v>64</v>
      </c>
      <c r="M67" s="58">
        <f t="shared" si="1"/>
        <v>0.831168831168831</v>
      </c>
      <c r="N67" s="52" t="s">
        <v>63</v>
      </c>
      <c r="O67" s="59"/>
    </row>
    <row r="68" s="43" customFormat="1" ht="13.5" spans="1:15">
      <c r="A68" s="31">
        <v>65</v>
      </c>
      <c r="B68" s="3" t="s">
        <v>161</v>
      </c>
      <c r="C68" s="51">
        <v>77</v>
      </c>
      <c r="D68" s="31" t="s">
        <v>224</v>
      </c>
      <c r="E68" s="5">
        <v>2221110062</v>
      </c>
      <c r="F68" s="8"/>
      <c r="G68" s="9">
        <v>79.7813679775281</v>
      </c>
      <c r="H68" s="9">
        <v>76.776505</v>
      </c>
      <c r="I68" s="9">
        <v>74.3293674157303</v>
      </c>
      <c r="J68" s="5"/>
      <c r="K68" s="56">
        <f t="shared" ref="K68:K80" si="2">G68+H68+I68+J68</f>
        <v>230.887240393258</v>
      </c>
      <c r="L68" s="57">
        <f>RANK(K68,K:K,0)</f>
        <v>65</v>
      </c>
      <c r="M68" s="58">
        <f t="shared" ref="M68:M80" si="3">L68/C68</f>
        <v>0.844155844155844</v>
      </c>
      <c r="N68" s="52" t="s">
        <v>63</v>
      </c>
      <c r="O68" s="59"/>
    </row>
    <row r="69" s="43" customFormat="1" ht="13.5" spans="1:15">
      <c r="A69" s="31">
        <v>66</v>
      </c>
      <c r="B69" s="3" t="s">
        <v>161</v>
      </c>
      <c r="C69" s="51">
        <v>77</v>
      </c>
      <c r="D69" s="31" t="s">
        <v>225</v>
      </c>
      <c r="E69" s="5">
        <v>2221110054</v>
      </c>
      <c r="F69" s="8"/>
      <c r="G69" s="9">
        <v>78.628493956044</v>
      </c>
      <c r="H69" s="9">
        <v>74.24175</v>
      </c>
      <c r="I69" s="9">
        <v>76.6551162790697</v>
      </c>
      <c r="J69" s="5"/>
      <c r="K69" s="56">
        <f t="shared" si="2"/>
        <v>229.525360235114</v>
      </c>
      <c r="L69" s="57">
        <f>RANK(K69,K:K,0)</f>
        <v>66</v>
      </c>
      <c r="M69" s="58">
        <f t="shared" si="3"/>
        <v>0.857142857142857</v>
      </c>
      <c r="N69" s="52" t="s">
        <v>63</v>
      </c>
      <c r="O69" s="59"/>
    </row>
    <row r="70" s="43" customFormat="1" ht="13.5" spans="1:15">
      <c r="A70" s="31">
        <v>67</v>
      </c>
      <c r="B70" s="3" t="s">
        <v>161</v>
      </c>
      <c r="C70" s="51">
        <v>77</v>
      </c>
      <c r="D70" s="31" t="s">
        <v>226</v>
      </c>
      <c r="E70" s="5">
        <v>2106110201</v>
      </c>
      <c r="F70" s="8"/>
      <c r="G70" s="9">
        <v>80.57736</v>
      </c>
      <c r="H70" s="9">
        <v>75.2427105</v>
      </c>
      <c r="I70" s="9">
        <v>73.6635454545455</v>
      </c>
      <c r="J70" s="5"/>
      <c r="K70" s="56">
        <f t="shared" si="2"/>
        <v>229.483615954545</v>
      </c>
      <c r="L70" s="57">
        <f>RANK(K70,K:K,0)</f>
        <v>67</v>
      </c>
      <c r="M70" s="58">
        <f t="shared" si="3"/>
        <v>0.87012987012987</v>
      </c>
      <c r="N70" s="52" t="s">
        <v>63</v>
      </c>
      <c r="O70" s="59"/>
    </row>
    <row r="71" s="43" customFormat="1" ht="13.5" spans="1:15">
      <c r="A71" s="31">
        <v>68</v>
      </c>
      <c r="B71" s="3" t="s">
        <v>161</v>
      </c>
      <c r="C71" s="51">
        <v>77</v>
      </c>
      <c r="D71" s="31" t="s">
        <v>227</v>
      </c>
      <c r="E71" s="5">
        <v>2221110030</v>
      </c>
      <c r="F71" s="8"/>
      <c r="G71" s="9">
        <v>79.134925</v>
      </c>
      <c r="H71" s="9">
        <v>72.5075692316154</v>
      </c>
      <c r="I71" s="9">
        <v>77.8245379348</v>
      </c>
      <c r="J71" s="5"/>
      <c r="K71" s="56">
        <f t="shared" si="2"/>
        <v>229.467032166415</v>
      </c>
      <c r="L71" s="57">
        <f>RANK(K71,K:K,0)</f>
        <v>68</v>
      </c>
      <c r="M71" s="58">
        <f t="shared" si="3"/>
        <v>0.883116883116883</v>
      </c>
      <c r="N71" s="52" t="s">
        <v>63</v>
      </c>
      <c r="O71" s="59"/>
    </row>
    <row r="72" s="43" customFormat="1" ht="13.5" spans="1:15">
      <c r="A72" s="31">
        <v>69</v>
      </c>
      <c r="B72" s="3" t="s">
        <v>161</v>
      </c>
      <c r="C72" s="51">
        <v>77</v>
      </c>
      <c r="D72" s="31" t="s">
        <v>228</v>
      </c>
      <c r="E72" s="5">
        <v>2221110084</v>
      </c>
      <c r="F72" s="8"/>
      <c r="G72" s="9">
        <v>77.6661235955056</v>
      </c>
      <c r="H72" s="9">
        <v>74.5437192307692</v>
      </c>
      <c r="I72" s="9">
        <v>77.1363272727273</v>
      </c>
      <c r="J72" s="5"/>
      <c r="K72" s="56">
        <f t="shared" si="2"/>
        <v>229.346170099002</v>
      </c>
      <c r="L72" s="57">
        <f>RANK(K72,K:K,0)</f>
        <v>69</v>
      </c>
      <c r="M72" s="58">
        <f t="shared" si="3"/>
        <v>0.896103896103896</v>
      </c>
      <c r="N72" s="52" t="s">
        <v>63</v>
      </c>
      <c r="O72" s="59"/>
    </row>
    <row r="73" s="43" customFormat="1" ht="13.5" spans="1:15">
      <c r="A73" s="31">
        <v>70</v>
      </c>
      <c r="B73" s="3" t="s">
        <v>161</v>
      </c>
      <c r="C73" s="51">
        <v>77</v>
      </c>
      <c r="D73" s="31" t="s">
        <v>229</v>
      </c>
      <c r="E73" s="5">
        <v>2221110010</v>
      </c>
      <c r="F73" s="8"/>
      <c r="G73" s="9">
        <v>78.9047</v>
      </c>
      <c r="H73" s="9">
        <v>74.5649899997692</v>
      </c>
      <c r="I73" s="9">
        <v>74.056065515</v>
      </c>
      <c r="J73" s="5"/>
      <c r="K73" s="56">
        <f t="shared" si="2"/>
        <v>227.525755514769</v>
      </c>
      <c r="L73" s="57">
        <f>RANK(K73,K:K,0)</f>
        <v>70</v>
      </c>
      <c r="M73" s="58">
        <f t="shared" si="3"/>
        <v>0.909090909090909</v>
      </c>
      <c r="N73" s="52" t="s">
        <v>63</v>
      </c>
      <c r="O73" s="59"/>
    </row>
    <row r="74" s="43" customFormat="1" ht="13.5" spans="1:15">
      <c r="A74" s="31">
        <v>71</v>
      </c>
      <c r="B74" s="3" t="s">
        <v>161</v>
      </c>
      <c r="C74" s="51">
        <v>77</v>
      </c>
      <c r="D74" s="31" t="s">
        <v>230</v>
      </c>
      <c r="E74" s="5">
        <v>2221110023</v>
      </c>
      <c r="F74" s="8"/>
      <c r="G74" s="9">
        <v>75.1942</v>
      </c>
      <c r="H74" s="9">
        <v>76.483175</v>
      </c>
      <c r="I74" s="9">
        <v>74.0243581428</v>
      </c>
      <c r="J74" s="5"/>
      <c r="K74" s="56">
        <f t="shared" si="2"/>
        <v>225.7017331428</v>
      </c>
      <c r="L74" s="57">
        <f>RANK(K74,K:K,0)</f>
        <v>71</v>
      </c>
      <c r="M74" s="58">
        <f t="shared" si="3"/>
        <v>0.922077922077922</v>
      </c>
      <c r="N74" s="52" t="s">
        <v>63</v>
      </c>
      <c r="O74" s="59"/>
    </row>
    <row r="75" s="43" customFormat="1" ht="13.5" spans="1:15">
      <c r="A75" s="31">
        <v>72</v>
      </c>
      <c r="B75" s="3" t="s">
        <v>161</v>
      </c>
      <c r="C75" s="51">
        <v>77</v>
      </c>
      <c r="D75" s="31" t="s">
        <v>231</v>
      </c>
      <c r="E75" s="5">
        <v>2221110058</v>
      </c>
      <c r="F75" s="8"/>
      <c r="G75" s="9">
        <v>76.7610602197802</v>
      </c>
      <c r="H75" s="9">
        <v>71.78625</v>
      </c>
      <c r="I75" s="9">
        <v>75.3720581395349</v>
      </c>
      <c r="J75" s="5"/>
      <c r="K75" s="56">
        <f t="shared" si="2"/>
        <v>223.919368359315</v>
      </c>
      <c r="L75" s="57">
        <f>RANK(K75,K:K,0)</f>
        <v>72</v>
      </c>
      <c r="M75" s="58">
        <f t="shared" si="3"/>
        <v>0.935064935064935</v>
      </c>
      <c r="N75" s="52" t="s">
        <v>63</v>
      </c>
      <c r="O75" s="59"/>
    </row>
    <row r="76" s="43" customFormat="1" ht="13.5" spans="1:15">
      <c r="A76" s="31">
        <v>73</v>
      </c>
      <c r="B76" s="3" t="s">
        <v>161</v>
      </c>
      <c r="C76" s="51">
        <v>77</v>
      </c>
      <c r="D76" s="31" t="s">
        <v>232</v>
      </c>
      <c r="E76" s="5">
        <v>2221110086</v>
      </c>
      <c r="F76" s="8"/>
      <c r="G76" s="9">
        <v>75.005702247191</v>
      </c>
      <c r="H76" s="9">
        <v>72.7955653846154</v>
      </c>
      <c r="I76" s="9">
        <v>73.8005636363636</v>
      </c>
      <c r="J76" s="5"/>
      <c r="K76" s="56">
        <f t="shared" si="2"/>
        <v>221.60183126817</v>
      </c>
      <c r="L76" s="57">
        <f>RANK(K76,K:K,0)</f>
        <v>73</v>
      </c>
      <c r="M76" s="58">
        <f t="shared" si="3"/>
        <v>0.948051948051948</v>
      </c>
      <c r="N76" s="52" t="s">
        <v>63</v>
      </c>
      <c r="O76" s="59"/>
    </row>
    <row r="77" s="43" customFormat="1" ht="13.5" spans="1:15">
      <c r="A77" s="31">
        <v>74</v>
      </c>
      <c r="B77" s="3" t="s">
        <v>161</v>
      </c>
      <c r="C77" s="51">
        <v>77</v>
      </c>
      <c r="D77" s="31" t="s">
        <v>233</v>
      </c>
      <c r="E77" s="5">
        <v>2221110077</v>
      </c>
      <c r="F77" s="8"/>
      <c r="G77" s="9">
        <v>73.1881247191011</v>
      </c>
      <c r="H77" s="9">
        <v>70.2942307692308</v>
      </c>
      <c r="I77" s="9">
        <v>75.0591454545455</v>
      </c>
      <c r="J77" s="5"/>
      <c r="K77" s="56">
        <f t="shared" si="2"/>
        <v>218.541500942877</v>
      </c>
      <c r="L77" s="57">
        <f>RANK(K77,K:K,0)</f>
        <v>74</v>
      </c>
      <c r="M77" s="58">
        <f t="shared" si="3"/>
        <v>0.961038961038961</v>
      </c>
      <c r="N77" s="52" t="s">
        <v>63</v>
      </c>
      <c r="O77" s="59"/>
    </row>
    <row r="78" s="43" customFormat="1" ht="13.5" spans="1:15">
      <c r="A78" s="31">
        <v>75</v>
      </c>
      <c r="B78" s="3" t="s">
        <v>161</v>
      </c>
      <c r="C78" s="51">
        <v>77</v>
      </c>
      <c r="D78" s="31" t="s">
        <v>234</v>
      </c>
      <c r="E78" s="5">
        <v>2221110059</v>
      </c>
      <c r="F78" s="8"/>
      <c r="G78" s="9">
        <v>76.0565521978022</v>
      </c>
      <c r="H78" s="9">
        <v>66.6271346153846</v>
      </c>
      <c r="I78" s="9">
        <v>67.6883275862069</v>
      </c>
      <c r="J78" s="5"/>
      <c r="K78" s="56">
        <f t="shared" si="2"/>
        <v>210.372014399394</v>
      </c>
      <c r="L78" s="57">
        <f>RANK(K78,K:K,0)</f>
        <v>75</v>
      </c>
      <c r="M78" s="58">
        <f t="shared" si="3"/>
        <v>0.974025974025974</v>
      </c>
      <c r="N78" s="52" t="s">
        <v>63</v>
      </c>
      <c r="O78" s="59"/>
    </row>
    <row r="79" s="43" customFormat="1" ht="13.5" spans="1:15">
      <c r="A79" s="31">
        <v>76</v>
      </c>
      <c r="B79" s="3" t="s">
        <v>161</v>
      </c>
      <c r="C79" s="51">
        <v>77</v>
      </c>
      <c r="D79" s="31" t="s">
        <v>235</v>
      </c>
      <c r="E79" s="5">
        <v>2221110060</v>
      </c>
      <c r="F79" s="8"/>
      <c r="G79" s="9">
        <v>72.489010989011</v>
      </c>
      <c r="H79" s="9">
        <v>65.4577115384616</v>
      </c>
      <c r="I79" s="9">
        <v>67.4143620689656</v>
      </c>
      <c r="J79" s="5"/>
      <c r="K79" s="56">
        <f t="shared" si="2"/>
        <v>205.361084596438</v>
      </c>
      <c r="L79" s="57">
        <f>RANK(K79,K:K,0)</f>
        <v>76</v>
      </c>
      <c r="M79" s="58">
        <f t="shared" si="3"/>
        <v>0.987012987012987</v>
      </c>
      <c r="N79" s="52" t="s">
        <v>63</v>
      </c>
      <c r="O79" s="59"/>
    </row>
    <row r="80" s="43" customFormat="1" ht="13.5" spans="1:15">
      <c r="A80" s="61">
        <v>77</v>
      </c>
      <c r="B80" s="62" t="s">
        <v>161</v>
      </c>
      <c r="C80" s="63">
        <v>77</v>
      </c>
      <c r="D80" s="61" t="s">
        <v>236</v>
      </c>
      <c r="E80" s="12">
        <v>2221110057</v>
      </c>
      <c r="F80" s="11"/>
      <c r="G80" s="13">
        <v>67.7822821978022</v>
      </c>
      <c r="H80" s="13">
        <v>67.30825</v>
      </c>
      <c r="I80" s="13">
        <v>65.4076395348837</v>
      </c>
      <c r="J80" s="12"/>
      <c r="K80" s="64">
        <f t="shared" si="2"/>
        <v>200.498171732686</v>
      </c>
      <c r="L80" s="65">
        <f>RANK(K80,K:K,0)</f>
        <v>77</v>
      </c>
      <c r="M80" s="58">
        <f t="shared" si="3"/>
        <v>1</v>
      </c>
      <c r="N80" s="52" t="s">
        <v>63</v>
      </c>
      <c r="O80" s="66"/>
    </row>
    <row r="81" s="44" customFormat="1" ht="39" customHeight="1" spans="1:15">
      <c r="A81" s="14" t="s">
        <v>153</v>
      </c>
      <c r="B81" s="14"/>
      <c r="C81" s="43"/>
      <c r="D81" s="14"/>
      <c r="E81" s="14"/>
      <c r="F81" s="14"/>
      <c r="G81" s="14"/>
      <c r="H81" s="14"/>
      <c r="I81" s="14"/>
      <c r="J81" s="14"/>
      <c r="K81" s="14"/>
      <c r="L81" s="35"/>
      <c r="M81" s="36"/>
      <c r="N81" s="36"/>
      <c r="O81" s="37"/>
    </row>
    <row r="82" s="44" customFormat="1" ht="21.95" customHeight="1" spans="1:15">
      <c r="A82" s="15"/>
      <c r="B82" s="16" t="s">
        <v>154</v>
      </c>
      <c r="C82" s="17" t="s">
        <v>237</v>
      </c>
      <c r="D82" s="17"/>
      <c r="E82" s="18"/>
      <c r="F82" s="18"/>
      <c r="G82" s="18"/>
      <c r="H82" s="18"/>
      <c r="I82" s="18"/>
      <c r="J82" s="15"/>
      <c r="K82" s="15"/>
      <c r="L82" s="15"/>
      <c r="M82" s="38"/>
      <c r="N82" s="38"/>
      <c r="O82" s="37"/>
    </row>
    <row r="83" s="19" customFormat="1" ht="17.1" customHeight="1" spans="3:14">
      <c r="C83" s="20" t="s">
        <v>156</v>
      </c>
      <c r="D83" s="17"/>
      <c r="E83" s="20"/>
      <c r="F83" s="20"/>
      <c r="G83" s="20"/>
      <c r="H83" s="20"/>
      <c r="I83" s="20"/>
      <c r="J83" s="20"/>
      <c r="K83" s="20"/>
      <c r="L83" s="20"/>
      <c r="M83" s="39"/>
      <c r="N83" s="40"/>
    </row>
    <row r="84" s="19" customFormat="1" ht="17.1" customHeight="1" spans="1:14">
      <c r="A84" s="16"/>
      <c r="B84" s="16"/>
      <c r="C84" s="20" t="s">
        <v>238</v>
      </c>
      <c r="D84" s="17"/>
      <c r="E84" s="20"/>
      <c r="F84" s="20"/>
      <c r="G84" s="20"/>
      <c r="H84" s="20"/>
      <c r="I84" s="20"/>
      <c r="J84" s="20"/>
      <c r="K84" s="20"/>
      <c r="L84" s="20"/>
      <c r="M84" s="41"/>
      <c r="N84" s="40"/>
    </row>
    <row r="85" s="19" customFormat="1" ht="17.1" customHeight="1" spans="1:14">
      <c r="A85" s="17"/>
      <c r="B85" s="17"/>
      <c r="C85" s="18" t="s">
        <v>239</v>
      </c>
      <c r="D85" s="18"/>
      <c r="E85" s="18"/>
      <c r="F85" s="18"/>
      <c r="G85" s="18"/>
      <c r="H85" s="18"/>
      <c r="I85" s="18"/>
      <c r="J85" s="18"/>
      <c r="K85" s="18"/>
      <c r="L85" s="18"/>
      <c r="M85" s="42"/>
      <c r="N85" s="40"/>
    </row>
    <row r="86" s="19" customFormat="1" ht="17.1" customHeight="1" spans="1:14">
      <c r="A86" s="17"/>
      <c r="B86" s="17"/>
      <c r="C86" s="19" t="s">
        <v>159</v>
      </c>
      <c r="D86" s="17"/>
      <c r="E86" s="17"/>
      <c r="F86" s="17"/>
      <c r="G86" s="17"/>
      <c r="H86" s="17"/>
      <c r="I86" s="17"/>
      <c r="J86" s="17"/>
      <c r="K86" s="17"/>
      <c r="L86" s="17"/>
      <c r="M86" s="41"/>
      <c r="N86" s="40"/>
    </row>
    <row r="87" s="44" customFormat="1" spans="13:14">
      <c r="M87" s="67"/>
      <c r="N87" s="68"/>
    </row>
    <row r="88" s="44" customFormat="1" spans="13:14">
      <c r="M88" s="67"/>
      <c r="N88" s="68"/>
    </row>
    <row r="89" s="44" customFormat="1" spans="13:14">
      <c r="M89" s="67"/>
      <c r="N89" s="68"/>
    </row>
    <row r="90" s="44" customFormat="1" spans="13:14">
      <c r="M90" s="67"/>
      <c r="N90" s="68"/>
    </row>
    <row r="91" s="44" customFormat="1" spans="13:14">
      <c r="M91" s="67"/>
      <c r="N91" s="68"/>
    </row>
    <row r="92" s="44" customFormat="1" spans="13:14">
      <c r="M92" s="67"/>
      <c r="N92" s="68"/>
    </row>
  </sheetData>
  <mergeCells count="2">
    <mergeCell ref="A1:N1"/>
    <mergeCell ref="C85:L85"/>
  </mergeCells>
  <pageMargins left="0.75" right="0.75" top="1" bottom="1" header="0.5" footer="0.5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5"/>
  <sheetViews>
    <sheetView view="pageBreakPreview" zoomScaleNormal="100" topLeftCell="A2" workbookViewId="0">
      <selection activeCell="AE52" sqref="AE52"/>
    </sheetView>
  </sheetViews>
  <sheetFormatPr defaultColWidth="9" defaultRowHeight="14.25"/>
  <cols>
    <col min="2" max="2" width="12" customWidth="1"/>
    <col min="5" max="5" width="12" customWidth="1"/>
    <col min="14" max="14" width="11.375" customWidth="1"/>
  </cols>
  <sheetData>
    <row r="1" ht="20.25" spans="1:15">
      <c r="A1" s="1" t="s">
        <v>240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1"/>
      <c r="O1" s="22"/>
    </row>
    <row r="2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3"/>
      <c r="O2" s="24"/>
    </row>
    <row r="3" ht="67.5" spans="1:15">
      <c r="A3" s="3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6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3" t="s">
        <v>12</v>
      </c>
      <c r="L3" s="4" t="s">
        <v>13</v>
      </c>
      <c r="M3" s="6" t="s">
        <v>14</v>
      </c>
      <c r="N3" s="25" t="s">
        <v>15</v>
      </c>
      <c r="O3" s="3" t="s">
        <v>16</v>
      </c>
    </row>
    <row r="4" spans="1:15">
      <c r="A4" s="7">
        <v>1</v>
      </c>
      <c r="B4" s="5" t="s">
        <v>241</v>
      </c>
      <c r="C4" s="8">
        <v>56</v>
      </c>
      <c r="D4" s="5" t="s">
        <v>242</v>
      </c>
      <c r="E4" s="5">
        <v>2221110122</v>
      </c>
      <c r="F4" s="8"/>
      <c r="G4" s="9">
        <v>89.4830546052631</v>
      </c>
      <c r="H4" s="9">
        <v>90.9196722647157</v>
      </c>
      <c r="I4" s="9">
        <v>87.1822959390244</v>
      </c>
      <c r="J4" s="26"/>
      <c r="K4" s="27">
        <f t="shared" ref="K4:K59" si="0">G4+H4+I4+J4</f>
        <v>267.585022809003</v>
      </c>
      <c r="L4" s="28">
        <f>RANK(K4,K:K,0)</f>
        <v>1</v>
      </c>
      <c r="M4" s="29">
        <f t="shared" ref="M4:M59" si="1">L4/C4</f>
        <v>0.0178571428571429</v>
      </c>
      <c r="N4" s="30" t="s">
        <v>19</v>
      </c>
      <c r="O4" s="31"/>
    </row>
    <row r="5" spans="1:15">
      <c r="A5" s="7">
        <v>2</v>
      </c>
      <c r="B5" s="5" t="s">
        <v>241</v>
      </c>
      <c r="C5" s="8">
        <v>56</v>
      </c>
      <c r="D5" s="5" t="s">
        <v>243</v>
      </c>
      <c r="E5" s="5">
        <v>2221110146</v>
      </c>
      <c r="F5" s="8"/>
      <c r="G5" s="9">
        <v>85.0308578947368</v>
      </c>
      <c r="H5" s="9">
        <v>86.7760305952777</v>
      </c>
      <c r="I5" s="9">
        <v>90.4234874634146</v>
      </c>
      <c r="J5" s="26"/>
      <c r="K5" s="27">
        <f t="shared" si="0"/>
        <v>262.230375953429</v>
      </c>
      <c r="L5" s="28">
        <f>RANK(K5,K:K,0)</f>
        <v>2</v>
      </c>
      <c r="M5" s="29">
        <f t="shared" si="1"/>
        <v>0.0357142857142857</v>
      </c>
      <c r="N5" s="30" t="s">
        <v>19</v>
      </c>
      <c r="O5" s="31"/>
    </row>
    <row r="6" spans="1:15">
      <c r="A6" s="10">
        <v>3</v>
      </c>
      <c r="B6" s="5" t="s">
        <v>241</v>
      </c>
      <c r="C6" s="8">
        <v>56</v>
      </c>
      <c r="D6" s="5" t="s">
        <v>244</v>
      </c>
      <c r="E6" s="5">
        <v>2221110124</v>
      </c>
      <c r="F6" s="8"/>
      <c r="G6" s="9">
        <v>84.9608</v>
      </c>
      <c r="H6" s="9">
        <v>91.9804778849352</v>
      </c>
      <c r="I6" s="9">
        <v>83.5543808902439</v>
      </c>
      <c r="J6" s="32"/>
      <c r="K6" s="27">
        <f t="shared" si="0"/>
        <v>260.495658775179</v>
      </c>
      <c r="L6" s="28">
        <f>RANK(K6,K:K,0)</f>
        <v>3</v>
      </c>
      <c r="M6" s="29">
        <f t="shared" si="1"/>
        <v>0.0535714285714286</v>
      </c>
      <c r="N6" s="30" t="s">
        <v>19</v>
      </c>
      <c r="O6" s="30"/>
    </row>
    <row r="7" spans="1:15">
      <c r="A7" s="7">
        <v>4</v>
      </c>
      <c r="B7" s="5" t="s">
        <v>241</v>
      </c>
      <c r="C7" s="8">
        <v>56</v>
      </c>
      <c r="D7" s="5" t="s">
        <v>245</v>
      </c>
      <c r="E7" s="5">
        <v>2221110135</v>
      </c>
      <c r="F7" s="8"/>
      <c r="G7" s="9">
        <v>84.1846368421053</v>
      </c>
      <c r="H7" s="9">
        <v>87.9522580645161</v>
      </c>
      <c r="I7" s="9">
        <v>84.7133719512195</v>
      </c>
      <c r="J7" s="33"/>
      <c r="K7" s="27">
        <f t="shared" si="0"/>
        <v>256.850266857841</v>
      </c>
      <c r="L7" s="28">
        <f>RANK(K7,K:K,0)</f>
        <v>4</v>
      </c>
      <c r="M7" s="29">
        <f t="shared" si="1"/>
        <v>0.0714285714285714</v>
      </c>
      <c r="N7" s="30" t="s">
        <v>19</v>
      </c>
      <c r="O7" s="31"/>
    </row>
    <row r="8" spans="1:15">
      <c r="A8" s="7">
        <v>5</v>
      </c>
      <c r="B8" s="5" t="s">
        <v>241</v>
      </c>
      <c r="C8" s="8">
        <v>56</v>
      </c>
      <c r="D8" s="5" t="s">
        <v>246</v>
      </c>
      <c r="E8" s="5">
        <v>2221110092</v>
      </c>
      <c r="F8" s="8"/>
      <c r="G8" s="9">
        <v>83.808495</v>
      </c>
      <c r="H8" s="9">
        <v>85.5525096774193</v>
      </c>
      <c r="I8" s="9">
        <v>85.8664695121951</v>
      </c>
      <c r="J8" s="33"/>
      <c r="K8" s="27">
        <f t="shared" si="0"/>
        <v>255.227474189614</v>
      </c>
      <c r="L8" s="28">
        <f>RANK(K8,K:K,0)</f>
        <v>5</v>
      </c>
      <c r="M8" s="29">
        <f t="shared" si="1"/>
        <v>0.0892857142857143</v>
      </c>
      <c r="N8" s="30" t="s">
        <v>19</v>
      </c>
      <c r="O8" s="31"/>
    </row>
    <row r="9" spans="1:15">
      <c r="A9" s="7">
        <v>6</v>
      </c>
      <c r="B9" s="5" t="s">
        <v>241</v>
      </c>
      <c r="C9" s="8">
        <v>56</v>
      </c>
      <c r="D9" s="5" t="s">
        <v>247</v>
      </c>
      <c r="E9" s="5">
        <v>2221110093</v>
      </c>
      <c r="F9" s="8"/>
      <c r="G9" s="9">
        <v>82.0230805263158</v>
      </c>
      <c r="H9" s="9">
        <v>84.6181048387097</v>
      </c>
      <c r="I9" s="9">
        <v>84.943262195122</v>
      </c>
      <c r="J9" s="33"/>
      <c r="K9" s="27">
        <f t="shared" si="0"/>
        <v>251.584447560148</v>
      </c>
      <c r="L9" s="28">
        <f>RANK(K9,K:K,0)</f>
        <v>6</v>
      </c>
      <c r="M9" s="29">
        <f t="shared" si="1"/>
        <v>0.107142857142857</v>
      </c>
      <c r="N9" s="30" t="s">
        <v>19</v>
      </c>
      <c r="O9" s="31"/>
    </row>
    <row r="10" spans="1:15">
      <c r="A10" s="7">
        <v>7</v>
      </c>
      <c r="B10" s="5" t="s">
        <v>241</v>
      </c>
      <c r="C10" s="8">
        <v>56</v>
      </c>
      <c r="D10" s="5" t="s">
        <v>248</v>
      </c>
      <c r="E10" s="5">
        <v>2221110136</v>
      </c>
      <c r="F10" s="8"/>
      <c r="G10" s="9">
        <v>85.2621105263158</v>
      </c>
      <c r="H10" s="9">
        <v>85.4929911872298</v>
      </c>
      <c r="I10" s="9">
        <v>80.8071130121951</v>
      </c>
      <c r="J10" s="33"/>
      <c r="K10" s="27">
        <f t="shared" si="0"/>
        <v>251.562214725741</v>
      </c>
      <c r="L10" s="28">
        <f>RANK(K10,K:K,0)</f>
        <v>7</v>
      </c>
      <c r="M10" s="29">
        <f t="shared" si="1"/>
        <v>0.125</v>
      </c>
      <c r="N10" s="30" t="s">
        <v>19</v>
      </c>
      <c r="O10" s="31"/>
    </row>
    <row r="11" spans="1:15">
      <c r="A11" s="7">
        <v>8</v>
      </c>
      <c r="B11" s="5" t="s">
        <v>241</v>
      </c>
      <c r="C11" s="8">
        <v>56</v>
      </c>
      <c r="D11" s="5" t="s">
        <v>249</v>
      </c>
      <c r="E11" s="5">
        <v>2221110117</v>
      </c>
      <c r="F11" s="8"/>
      <c r="G11" s="9">
        <v>84.6239546052632</v>
      </c>
      <c r="H11" s="9">
        <v>86.5954900744417</v>
      </c>
      <c r="I11" s="9">
        <v>79.9085731707317</v>
      </c>
      <c r="J11" s="33"/>
      <c r="K11" s="27">
        <f t="shared" si="0"/>
        <v>251.128017850437</v>
      </c>
      <c r="L11" s="28">
        <f>RANK(K11,K:K,0)</f>
        <v>8</v>
      </c>
      <c r="M11" s="29">
        <f t="shared" si="1"/>
        <v>0.142857142857143</v>
      </c>
      <c r="N11" s="30" t="s">
        <v>19</v>
      </c>
      <c r="O11" s="31"/>
    </row>
    <row r="12" spans="1:15">
      <c r="A12" s="7">
        <v>9</v>
      </c>
      <c r="B12" s="5" t="s">
        <v>241</v>
      </c>
      <c r="C12" s="8">
        <v>56</v>
      </c>
      <c r="D12" s="5" t="s">
        <v>250</v>
      </c>
      <c r="E12" s="5">
        <v>2221110156</v>
      </c>
      <c r="F12" s="8"/>
      <c r="G12" s="9">
        <v>84.0498</v>
      </c>
      <c r="H12" s="9">
        <v>84.53570544</v>
      </c>
      <c r="I12" s="9">
        <v>82.27893293</v>
      </c>
      <c r="J12" s="33"/>
      <c r="K12" s="27">
        <f t="shared" si="0"/>
        <v>250.86443837</v>
      </c>
      <c r="L12" s="28">
        <f>RANK(K12,K:K,0)</f>
        <v>9</v>
      </c>
      <c r="M12" s="29">
        <f t="shared" si="1"/>
        <v>0.160714285714286</v>
      </c>
      <c r="N12" s="30" t="s">
        <v>19</v>
      </c>
      <c r="O12" s="31"/>
    </row>
    <row r="13" spans="1:15">
      <c r="A13" s="7">
        <v>10</v>
      </c>
      <c r="B13" s="5" t="s">
        <v>241</v>
      </c>
      <c r="C13" s="8">
        <v>56</v>
      </c>
      <c r="D13" s="5" t="s">
        <v>251</v>
      </c>
      <c r="E13" s="5">
        <v>2221110143</v>
      </c>
      <c r="F13" s="8"/>
      <c r="G13" s="9">
        <v>84.389647368421</v>
      </c>
      <c r="H13" s="9">
        <v>84.5294215164616</v>
      </c>
      <c r="I13" s="9">
        <v>81.8208443048781</v>
      </c>
      <c r="J13" s="33"/>
      <c r="K13" s="27">
        <f t="shared" si="0"/>
        <v>250.739913189761</v>
      </c>
      <c r="L13" s="28">
        <f>RANK(K13,K:K,0)</f>
        <v>10</v>
      </c>
      <c r="M13" s="29">
        <f t="shared" si="1"/>
        <v>0.178571428571429</v>
      </c>
      <c r="N13" s="30" t="s">
        <v>19</v>
      </c>
      <c r="O13" s="31"/>
    </row>
    <row r="14" spans="1:15">
      <c r="A14" s="7">
        <v>11</v>
      </c>
      <c r="B14" s="5" t="s">
        <v>241</v>
      </c>
      <c r="C14" s="8">
        <v>56</v>
      </c>
      <c r="D14" s="5" t="s">
        <v>252</v>
      </c>
      <c r="E14" s="5">
        <v>2221110171</v>
      </c>
      <c r="F14" s="8"/>
      <c r="G14" s="9">
        <v>84.26675</v>
      </c>
      <c r="H14" s="9">
        <v>84.5046744</v>
      </c>
      <c r="I14" s="9">
        <v>81.23567073</v>
      </c>
      <c r="J14" s="33"/>
      <c r="K14" s="27">
        <f t="shared" si="0"/>
        <v>250.00709513</v>
      </c>
      <c r="L14" s="28">
        <f>RANK(K14,K:K,0)</f>
        <v>11</v>
      </c>
      <c r="M14" s="29">
        <f t="shared" si="1"/>
        <v>0.196428571428571</v>
      </c>
      <c r="N14" s="30" t="s">
        <v>19</v>
      </c>
      <c r="O14" s="31"/>
    </row>
    <row r="15" spans="1:15">
      <c r="A15" s="7">
        <v>12</v>
      </c>
      <c r="B15" s="5" t="s">
        <v>241</v>
      </c>
      <c r="C15" s="8">
        <v>56</v>
      </c>
      <c r="D15" s="5" t="s">
        <v>253</v>
      </c>
      <c r="E15" s="5">
        <v>2221110099</v>
      </c>
      <c r="F15" s="8"/>
      <c r="G15" s="9">
        <v>82.3552752631578</v>
      </c>
      <c r="H15" s="9">
        <v>83.5003322580645</v>
      </c>
      <c r="I15" s="9">
        <v>83.0985426829268</v>
      </c>
      <c r="J15" s="33"/>
      <c r="K15" s="27">
        <f t="shared" si="0"/>
        <v>248.954150204149</v>
      </c>
      <c r="L15" s="28">
        <f>RANK(K15,K:K,0)</f>
        <v>12</v>
      </c>
      <c r="M15" s="29">
        <f t="shared" si="1"/>
        <v>0.214285714285714</v>
      </c>
      <c r="N15" s="30" t="s">
        <v>19</v>
      </c>
      <c r="O15" s="31"/>
    </row>
    <row r="16" spans="1:15">
      <c r="A16" s="7">
        <v>13</v>
      </c>
      <c r="B16" s="5" t="s">
        <v>241</v>
      </c>
      <c r="C16" s="8">
        <v>56</v>
      </c>
      <c r="D16" s="5" t="s">
        <v>254</v>
      </c>
      <c r="E16" s="5">
        <v>2221110128</v>
      </c>
      <c r="F16" s="8"/>
      <c r="G16" s="9">
        <v>82.764402631579</v>
      </c>
      <c r="H16" s="9">
        <v>84.1728488942468</v>
      </c>
      <c r="I16" s="9">
        <v>82.0115568414634</v>
      </c>
      <c r="J16" s="33"/>
      <c r="K16" s="27">
        <f t="shared" si="0"/>
        <v>248.948808367289</v>
      </c>
      <c r="L16" s="28">
        <f>RANK(K16,K:K,0)</f>
        <v>13</v>
      </c>
      <c r="M16" s="29">
        <f t="shared" si="1"/>
        <v>0.232142857142857</v>
      </c>
      <c r="N16" s="30" t="s">
        <v>19</v>
      </c>
      <c r="O16" s="31"/>
    </row>
    <row r="17" spans="1:15">
      <c r="A17" s="7">
        <v>14</v>
      </c>
      <c r="B17" s="5" t="s">
        <v>241</v>
      </c>
      <c r="C17" s="8">
        <v>56</v>
      </c>
      <c r="D17" s="5" t="s">
        <v>255</v>
      </c>
      <c r="E17" s="5">
        <v>2221110170</v>
      </c>
      <c r="F17" s="8"/>
      <c r="G17" s="9">
        <v>81.329</v>
      </c>
      <c r="H17" s="9">
        <v>81.41098423</v>
      </c>
      <c r="I17" s="9">
        <v>83.10784634</v>
      </c>
      <c r="J17" s="33"/>
      <c r="K17" s="27">
        <f t="shared" si="0"/>
        <v>245.84783057</v>
      </c>
      <c r="L17" s="28">
        <f>RANK(K17,K:K,0)</f>
        <v>14</v>
      </c>
      <c r="M17" s="29">
        <f t="shared" si="1"/>
        <v>0.25</v>
      </c>
      <c r="N17" s="30" t="s">
        <v>19</v>
      </c>
      <c r="O17" s="31"/>
    </row>
    <row r="18" spans="1:15">
      <c r="A18" s="7">
        <v>15</v>
      </c>
      <c r="B18" s="5" t="s">
        <v>241</v>
      </c>
      <c r="C18" s="8">
        <v>56</v>
      </c>
      <c r="D18" s="5" t="s">
        <v>256</v>
      </c>
      <c r="E18" s="5">
        <v>2221110147</v>
      </c>
      <c r="F18" s="8"/>
      <c r="G18" s="9">
        <v>81.7719894736842</v>
      </c>
      <c r="H18" s="9">
        <v>82.9043149318257</v>
      </c>
      <c r="I18" s="9">
        <v>80.8878392317073</v>
      </c>
      <c r="J18" s="33"/>
      <c r="K18" s="27">
        <f t="shared" si="0"/>
        <v>245.564143637217</v>
      </c>
      <c r="L18" s="28">
        <f>RANK(K18,K:K,0)</f>
        <v>15</v>
      </c>
      <c r="M18" s="29">
        <f t="shared" si="1"/>
        <v>0.267857142857143</v>
      </c>
      <c r="N18" s="30" t="s">
        <v>19</v>
      </c>
      <c r="O18" s="31"/>
    </row>
    <row r="19" spans="1:15">
      <c r="A19" s="7">
        <v>16</v>
      </c>
      <c r="B19" s="5" t="s">
        <v>241</v>
      </c>
      <c r="C19" s="8">
        <v>56</v>
      </c>
      <c r="D19" s="5" t="s">
        <v>257</v>
      </c>
      <c r="E19" s="5">
        <v>2221110116</v>
      </c>
      <c r="F19" s="8"/>
      <c r="G19" s="9">
        <v>83.0864546052632</v>
      </c>
      <c r="H19" s="9">
        <v>84.2643126550868</v>
      </c>
      <c r="I19" s="9">
        <v>78.1263170731707</v>
      </c>
      <c r="J19" s="33"/>
      <c r="K19" s="27">
        <f t="shared" si="0"/>
        <v>245.477084333521</v>
      </c>
      <c r="L19" s="28">
        <f>RANK(K19,K:K,0)</f>
        <v>16</v>
      </c>
      <c r="M19" s="29">
        <f t="shared" si="1"/>
        <v>0.285714285714286</v>
      </c>
      <c r="N19" s="30" t="s">
        <v>19</v>
      </c>
      <c r="O19" s="31"/>
    </row>
    <row r="20" spans="1:15">
      <c r="A20" s="7">
        <v>17</v>
      </c>
      <c r="B20" s="5" t="s">
        <v>241</v>
      </c>
      <c r="C20" s="8">
        <v>56</v>
      </c>
      <c r="D20" s="5" t="s">
        <v>258</v>
      </c>
      <c r="E20" s="5">
        <v>2221110173</v>
      </c>
      <c r="F20" s="8"/>
      <c r="G20" s="9">
        <v>82.32365</v>
      </c>
      <c r="H20" s="9">
        <v>81.6424186</v>
      </c>
      <c r="I20" s="9">
        <v>81.09902854</v>
      </c>
      <c r="J20" s="33"/>
      <c r="K20" s="27">
        <f t="shared" si="0"/>
        <v>245.06509714</v>
      </c>
      <c r="L20" s="28">
        <f>RANK(K20,K:K,0)</f>
        <v>17</v>
      </c>
      <c r="M20" s="29">
        <f t="shared" si="1"/>
        <v>0.303571428571429</v>
      </c>
      <c r="N20" s="30" t="s">
        <v>19</v>
      </c>
      <c r="O20" s="31"/>
    </row>
    <row r="21" spans="1:15">
      <c r="A21" s="7">
        <v>18</v>
      </c>
      <c r="B21" s="5" t="s">
        <v>241</v>
      </c>
      <c r="C21" s="8">
        <v>56</v>
      </c>
      <c r="D21" s="5" t="s">
        <v>259</v>
      </c>
      <c r="E21" s="5">
        <v>2221110145</v>
      </c>
      <c r="F21" s="8"/>
      <c r="G21" s="9">
        <v>81.3827</v>
      </c>
      <c r="H21" s="9">
        <v>81.6171471566345</v>
      </c>
      <c r="I21" s="9">
        <v>80.7111718170732</v>
      </c>
      <c r="J21" s="33"/>
      <c r="K21" s="27">
        <f t="shared" si="0"/>
        <v>243.711018973708</v>
      </c>
      <c r="L21" s="28">
        <f>RANK(K21,K:K,0)</f>
        <v>18</v>
      </c>
      <c r="M21" s="29">
        <f t="shared" si="1"/>
        <v>0.321428571428571</v>
      </c>
      <c r="N21" s="34" t="s">
        <v>19</v>
      </c>
      <c r="O21" s="31"/>
    </row>
    <row r="22" spans="1:15">
      <c r="A22" s="7">
        <v>19</v>
      </c>
      <c r="B22" s="5" t="s">
        <v>241</v>
      </c>
      <c r="C22" s="8">
        <v>56</v>
      </c>
      <c r="D22" s="5" t="s">
        <v>260</v>
      </c>
      <c r="E22" s="5">
        <v>2221110176</v>
      </c>
      <c r="F22" s="8"/>
      <c r="G22" s="9">
        <v>81.1657</v>
      </c>
      <c r="H22" s="9">
        <v>82.9532222</v>
      </c>
      <c r="I22" s="9">
        <v>78.99425894</v>
      </c>
      <c r="J22" s="33"/>
      <c r="K22" s="27">
        <f t="shared" si="0"/>
        <v>243.11318114</v>
      </c>
      <c r="L22" s="28">
        <f>RANK(K22,K:K,0)</f>
        <v>19</v>
      </c>
      <c r="M22" s="29">
        <f t="shared" si="1"/>
        <v>0.339285714285714</v>
      </c>
      <c r="N22" s="34" t="s">
        <v>63</v>
      </c>
      <c r="O22" s="31"/>
    </row>
    <row r="23" spans="1:15">
      <c r="A23" s="7">
        <v>20</v>
      </c>
      <c r="B23" s="5" t="s">
        <v>241</v>
      </c>
      <c r="C23" s="8">
        <v>56</v>
      </c>
      <c r="D23" s="5" t="s">
        <v>261</v>
      </c>
      <c r="E23" s="5">
        <v>2221110166</v>
      </c>
      <c r="F23" s="8"/>
      <c r="G23" s="9">
        <v>80.2566</v>
      </c>
      <c r="H23" s="9">
        <v>82.7320168</v>
      </c>
      <c r="I23" s="9">
        <v>80.09</v>
      </c>
      <c r="J23" s="33"/>
      <c r="K23" s="27">
        <f t="shared" si="0"/>
        <v>243.0786168</v>
      </c>
      <c r="L23" s="28">
        <f>RANK(K23,K:K,0)</f>
        <v>20</v>
      </c>
      <c r="M23" s="29">
        <f t="shared" si="1"/>
        <v>0.357142857142857</v>
      </c>
      <c r="N23" s="34" t="s">
        <v>63</v>
      </c>
      <c r="O23" s="31"/>
    </row>
    <row r="24" spans="1:15">
      <c r="A24" s="7">
        <v>21</v>
      </c>
      <c r="B24" s="5" t="s">
        <v>241</v>
      </c>
      <c r="C24" s="8">
        <v>56</v>
      </c>
      <c r="D24" s="5" t="s">
        <v>262</v>
      </c>
      <c r="E24" s="5">
        <v>2221110120</v>
      </c>
      <c r="F24" s="8"/>
      <c r="G24" s="9">
        <v>79.3133888157895</v>
      </c>
      <c r="H24" s="9">
        <v>81.7413722084367</v>
      </c>
      <c r="I24" s="9">
        <v>81.9149878048781</v>
      </c>
      <c r="J24" s="33"/>
      <c r="K24" s="27">
        <f t="shared" si="0"/>
        <v>242.969748829104</v>
      </c>
      <c r="L24" s="28">
        <f>RANK(K24,K:K,0)</f>
        <v>21</v>
      </c>
      <c r="M24" s="29">
        <f t="shared" si="1"/>
        <v>0.375</v>
      </c>
      <c r="N24" s="34" t="s">
        <v>63</v>
      </c>
      <c r="O24" s="31"/>
    </row>
    <row r="25" spans="1:15">
      <c r="A25" s="7">
        <v>22</v>
      </c>
      <c r="B25" s="5" t="s">
        <v>241</v>
      </c>
      <c r="C25" s="8">
        <v>56</v>
      </c>
      <c r="D25" s="5" t="s">
        <v>263</v>
      </c>
      <c r="E25" s="5">
        <v>2221110123</v>
      </c>
      <c r="F25" s="8"/>
      <c r="G25" s="9">
        <v>80.898247368421</v>
      </c>
      <c r="H25" s="9">
        <v>81.2402490854673</v>
      </c>
      <c r="I25" s="9">
        <v>80.6565947195122</v>
      </c>
      <c r="J25" s="33"/>
      <c r="K25" s="27">
        <f t="shared" si="0"/>
        <v>242.795091173401</v>
      </c>
      <c r="L25" s="28">
        <f>RANK(K25,K:K,0)</f>
        <v>22</v>
      </c>
      <c r="M25" s="29">
        <f t="shared" si="1"/>
        <v>0.392857142857143</v>
      </c>
      <c r="N25" s="34" t="s">
        <v>63</v>
      </c>
      <c r="O25" s="31"/>
    </row>
    <row r="26" spans="1:15">
      <c r="A26" s="7">
        <v>23</v>
      </c>
      <c r="B26" s="5" t="s">
        <v>241</v>
      </c>
      <c r="C26" s="8">
        <v>56</v>
      </c>
      <c r="D26" s="5" t="s">
        <v>264</v>
      </c>
      <c r="E26" s="5">
        <v>2221110106</v>
      </c>
      <c r="F26" s="8"/>
      <c r="G26" s="9">
        <v>76.3592710526316</v>
      </c>
      <c r="H26" s="9">
        <v>84.2590725806452</v>
      </c>
      <c r="I26" s="9">
        <v>80.9295792682927</v>
      </c>
      <c r="J26" s="33"/>
      <c r="K26" s="27">
        <f t="shared" si="0"/>
        <v>241.54792290157</v>
      </c>
      <c r="L26" s="28">
        <f>RANK(K26,K:K,0)</f>
        <v>23</v>
      </c>
      <c r="M26" s="29">
        <f t="shared" si="1"/>
        <v>0.410714285714286</v>
      </c>
      <c r="N26" s="34" t="s">
        <v>63</v>
      </c>
      <c r="O26" s="31"/>
    </row>
    <row r="27" spans="1:15">
      <c r="A27" s="7">
        <v>24</v>
      </c>
      <c r="B27" s="5" t="s">
        <v>241</v>
      </c>
      <c r="C27" s="8">
        <v>56</v>
      </c>
      <c r="D27" s="5" t="s">
        <v>265</v>
      </c>
      <c r="E27" s="5">
        <v>2221110158</v>
      </c>
      <c r="F27" s="8"/>
      <c r="G27" s="9">
        <v>79.8723</v>
      </c>
      <c r="H27" s="9">
        <v>79.35830842</v>
      </c>
      <c r="I27" s="9">
        <v>81.74625</v>
      </c>
      <c r="J27" s="33"/>
      <c r="K27" s="27">
        <f t="shared" si="0"/>
        <v>240.97685842</v>
      </c>
      <c r="L27" s="28">
        <f>RANK(K27,K:K,0)</f>
        <v>24</v>
      </c>
      <c r="M27" s="29">
        <f t="shared" si="1"/>
        <v>0.428571428571429</v>
      </c>
      <c r="N27" s="34" t="s">
        <v>63</v>
      </c>
      <c r="O27" s="31"/>
    </row>
    <row r="28" spans="1:15">
      <c r="A28" s="7">
        <v>25</v>
      </c>
      <c r="B28" s="5" t="s">
        <v>241</v>
      </c>
      <c r="C28" s="8">
        <v>56</v>
      </c>
      <c r="D28" s="5" t="s">
        <v>266</v>
      </c>
      <c r="E28" s="5">
        <v>2221110111</v>
      </c>
      <c r="F28" s="8"/>
      <c r="G28" s="9">
        <v>77.2865894736842</v>
      </c>
      <c r="H28" s="9">
        <v>83.2110074441687</v>
      </c>
      <c r="I28" s="9">
        <v>80.0935731707317</v>
      </c>
      <c r="J28" s="33"/>
      <c r="K28" s="27">
        <f t="shared" si="0"/>
        <v>240.591170088585</v>
      </c>
      <c r="L28" s="28">
        <f>RANK(K28,K:K,0)</f>
        <v>25</v>
      </c>
      <c r="M28" s="29">
        <f t="shared" si="1"/>
        <v>0.446428571428571</v>
      </c>
      <c r="N28" s="34" t="s">
        <v>63</v>
      </c>
      <c r="O28" s="31"/>
    </row>
    <row r="29" spans="1:15">
      <c r="A29" s="7">
        <v>26</v>
      </c>
      <c r="B29" s="5" t="s">
        <v>241</v>
      </c>
      <c r="C29" s="8">
        <v>56</v>
      </c>
      <c r="D29" s="5" t="s">
        <v>267</v>
      </c>
      <c r="E29" s="5">
        <v>2221110148</v>
      </c>
      <c r="F29" s="8"/>
      <c r="G29" s="9">
        <v>78.0355947368421</v>
      </c>
      <c r="H29" s="9">
        <v>81.8314996674426</v>
      </c>
      <c r="I29" s="9">
        <v>79.8537898414634</v>
      </c>
      <c r="J29" s="33"/>
      <c r="K29" s="27">
        <f t="shared" si="0"/>
        <v>239.720884245748</v>
      </c>
      <c r="L29" s="28">
        <f>RANK(K29,K:K,0)</f>
        <v>26</v>
      </c>
      <c r="M29" s="29">
        <f t="shared" si="1"/>
        <v>0.464285714285714</v>
      </c>
      <c r="N29" s="34" t="s">
        <v>63</v>
      </c>
      <c r="O29" s="31"/>
    </row>
    <row r="30" spans="1:15">
      <c r="A30" s="7">
        <v>27</v>
      </c>
      <c r="B30" s="5" t="s">
        <v>241</v>
      </c>
      <c r="C30" s="8">
        <v>56</v>
      </c>
      <c r="D30" s="5" t="s">
        <v>268</v>
      </c>
      <c r="E30" s="5">
        <v>2221110151</v>
      </c>
      <c r="F30" s="8"/>
      <c r="G30" s="9">
        <v>76.2153</v>
      </c>
      <c r="H30" s="9">
        <v>83.479792138</v>
      </c>
      <c r="I30" s="9">
        <v>79.91299081</v>
      </c>
      <c r="J30" s="33"/>
      <c r="K30" s="27">
        <f t="shared" si="0"/>
        <v>239.608082948</v>
      </c>
      <c r="L30" s="28">
        <f>RANK(K30,K:K,0)</f>
        <v>27</v>
      </c>
      <c r="M30" s="29">
        <f t="shared" si="1"/>
        <v>0.482142857142857</v>
      </c>
      <c r="N30" s="34" t="s">
        <v>63</v>
      </c>
      <c r="O30" s="31"/>
    </row>
    <row r="31" spans="1:15">
      <c r="A31" s="7">
        <v>28</v>
      </c>
      <c r="B31" s="5" t="s">
        <v>241</v>
      </c>
      <c r="C31" s="8">
        <v>56</v>
      </c>
      <c r="D31" s="5" t="s">
        <v>269</v>
      </c>
      <c r="E31" s="5">
        <v>2221110165</v>
      </c>
      <c r="F31" s="8"/>
      <c r="G31" s="9">
        <v>76.2489</v>
      </c>
      <c r="H31" s="9">
        <v>83.4136938</v>
      </c>
      <c r="I31" s="9">
        <v>79.39295121</v>
      </c>
      <c r="J31" s="33"/>
      <c r="K31" s="27">
        <f t="shared" si="0"/>
        <v>239.05554501</v>
      </c>
      <c r="L31" s="28">
        <f>RANK(K31,K:K,0)</f>
        <v>28</v>
      </c>
      <c r="M31" s="29">
        <f t="shared" si="1"/>
        <v>0.5</v>
      </c>
      <c r="N31" s="34" t="s">
        <v>63</v>
      </c>
      <c r="O31" s="31"/>
    </row>
    <row r="32" spans="1:15">
      <c r="A32" s="7">
        <v>29</v>
      </c>
      <c r="B32" s="5" t="s">
        <v>241</v>
      </c>
      <c r="C32" s="8">
        <v>56</v>
      </c>
      <c r="D32" s="5" t="s">
        <v>270</v>
      </c>
      <c r="E32" s="5">
        <v>2221110164</v>
      </c>
      <c r="F32" s="8"/>
      <c r="G32" s="9">
        <v>80.9703</v>
      </c>
      <c r="H32" s="9">
        <v>79.73237622</v>
      </c>
      <c r="I32" s="9">
        <v>78.08280488</v>
      </c>
      <c r="J32" s="33"/>
      <c r="K32" s="27">
        <f t="shared" si="0"/>
        <v>238.7854811</v>
      </c>
      <c r="L32" s="28">
        <f>RANK(K32,K:K,0)</f>
        <v>29</v>
      </c>
      <c r="M32" s="29">
        <f t="shared" si="1"/>
        <v>0.517857142857143</v>
      </c>
      <c r="N32" s="34" t="s">
        <v>63</v>
      </c>
      <c r="O32" s="31"/>
    </row>
    <row r="33" spans="1:15">
      <c r="A33" s="7">
        <v>30</v>
      </c>
      <c r="B33" s="5" t="s">
        <v>241</v>
      </c>
      <c r="C33" s="8">
        <v>56</v>
      </c>
      <c r="D33" s="5" t="s">
        <v>271</v>
      </c>
      <c r="E33" s="5">
        <v>2221110174</v>
      </c>
      <c r="F33" s="8"/>
      <c r="G33" s="9">
        <v>79.58855</v>
      </c>
      <c r="H33" s="9">
        <v>81.4238682</v>
      </c>
      <c r="I33" s="9">
        <v>77.40945122</v>
      </c>
      <c r="J33" s="33"/>
      <c r="K33" s="27">
        <f t="shared" si="0"/>
        <v>238.42186942</v>
      </c>
      <c r="L33" s="28">
        <f>RANK(K33,K:K,0)</f>
        <v>30</v>
      </c>
      <c r="M33" s="29">
        <f t="shared" si="1"/>
        <v>0.535714285714286</v>
      </c>
      <c r="N33" s="34" t="s">
        <v>63</v>
      </c>
      <c r="O33" s="31"/>
    </row>
    <row r="34" spans="1:15">
      <c r="A34" s="7">
        <v>31</v>
      </c>
      <c r="B34" s="5" t="s">
        <v>241</v>
      </c>
      <c r="C34" s="8">
        <v>56</v>
      </c>
      <c r="D34" s="5" t="s">
        <v>272</v>
      </c>
      <c r="E34" s="5">
        <v>2221110157</v>
      </c>
      <c r="F34" s="8"/>
      <c r="G34" s="9">
        <v>77.7193</v>
      </c>
      <c r="H34" s="9">
        <v>80.30934405</v>
      </c>
      <c r="I34" s="9">
        <v>80.38176622</v>
      </c>
      <c r="J34" s="33"/>
      <c r="K34" s="27">
        <f t="shared" si="0"/>
        <v>238.41041027</v>
      </c>
      <c r="L34" s="28">
        <f>RANK(K34,K:K,0)</f>
        <v>31</v>
      </c>
      <c r="M34" s="29">
        <f t="shared" si="1"/>
        <v>0.553571428571429</v>
      </c>
      <c r="N34" s="34" t="s">
        <v>63</v>
      </c>
      <c r="O34" s="31"/>
    </row>
    <row r="35" spans="1:15">
      <c r="A35" s="7">
        <v>32</v>
      </c>
      <c r="B35" s="5" t="s">
        <v>241</v>
      </c>
      <c r="C35" s="8">
        <v>56</v>
      </c>
      <c r="D35" s="5" t="s">
        <v>273</v>
      </c>
      <c r="E35" s="5">
        <v>2221110169</v>
      </c>
      <c r="F35" s="8"/>
      <c r="G35" s="9">
        <v>78.8573</v>
      </c>
      <c r="H35" s="9">
        <v>78.20664438</v>
      </c>
      <c r="I35" s="9">
        <v>80.7920576</v>
      </c>
      <c r="J35" s="33"/>
      <c r="K35" s="27">
        <f t="shared" si="0"/>
        <v>237.85600198</v>
      </c>
      <c r="L35" s="28">
        <f>RANK(K35,K:K,0)</f>
        <v>32</v>
      </c>
      <c r="M35" s="29">
        <f t="shared" si="1"/>
        <v>0.571428571428571</v>
      </c>
      <c r="N35" s="34" t="s">
        <v>63</v>
      </c>
      <c r="O35" s="31"/>
    </row>
    <row r="36" spans="1:15">
      <c r="A36" s="7">
        <v>33</v>
      </c>
      <c r="B36" s="5" t="s">
        <v>241</v>
      </c>
      <c r="C36" s="8">
        <v>56</v>
      </c>
      <c r="D36" s="5" t="s">
        <v>274</v>
      </c>
      <c r="E36" s="5">
        <v>2221110126</v>
      </c>
      <c r="F36" s="8"/>
      <c r="G36" s="9">
        <v>80.7766157894737</v>
      </c>
      <c r="H36" s="9">
        <v>79.8091351845693</v>
      </c>
      <c r="I36" s="9">
        <v>77.1632410609756</v>
      </c>
      <c r="J36" s="33"/>
      <c r="K36" s="27">
        <f t="shared" si="0"/>
        <v>237.748992035019</v>
      </c>
      <c r="L36" s="28">
        <f>RANK(K36,K:K,0)</f>
        <v>33</v>
      </c>
      <c r="M36" s="29">
        <f t="shared" si="1"/>
        <v>0.589285714285714</v>
      </c>
      <c r="N36" s="34" t="s">
        <v>63</v>
      </c>
      <c r="O36" s="31"/>
    </row>
    <row r="37" spans="1:15">
      <c r="A37" s="7">
        <v>34</v>
      </c>
      <c r="B37" s="5" t="s">
        <v>241</v>
      </c>
      <c r="C37" s="8">
        <v>56</v>
      </c>
      <c r="D37" s="5" t="s">
        <v>275</v>
      </c>
      <c r="E37" s="5">
        <v>2221110142</v>
      </c>
      <c r="F37" s="8"/>
      <c r="G37" s="9">
        <v>77.6618684210526</v>
      </c>
      <c r="H37" s="9">
        <v>80.9284503658131</v>
      </c>
      <c r="I37" s="9">
        <v>78.1778220853658</v>
      </c>
      <c r="J37" s="33"/>
      <c r="K37" s="27">
        <f t="shared" si="0"/>
        <v>236.768140872232</v>
      </c>
      <c r="L37" s="28">
        <f>RANK(K37,K:K,0)</f>
        <v>34</v>
      </c>
      <c r="M37" s="29">
        <f t="shared" si="1"/>
        <v>0.607142857142857</v>
      </c>
      <c r="N37" s="34" t="s">
        <v>63</v>
      </c>
      <c r="O37" s="31"/>
    </row>
    <row r="38" spans="1:15">
      <c r="A38" s="7">
        <v>35</v>
      </c>
      <c r="B38" s="5" t="s">
        <v>241</v>
      </c>
      <c r="C38" s="8">
        <v>56</v>
      </c>
      <c r="D38" s="5" t="s">
        <v>276</v>
      </c>
      <c r="E38" s="5">
        <v>2221110175</v>
      </c>
      <c r="F38" s="8"/>
      <c r="G38" s="9">
        <v>78.9208</v>
      </c>
      <c r="H38" s="9">
        <v>79.84452237</v>
      </c>
      <c r="I38" s="9">
        <v>77.12724878</v>
      </c>
      <c r="J38" s="33"/>
      <c r="K38" s="27">
        <f t="shared" si="0"/>
        <v>235.89257115</v>
      </c>
      <c r="L38" s="28">
        <f>RANK(K38,K:K,0)</f>
        <v>35</v>
      </c>
      <c r="M38" s="29">
        <f t="shared" si="1"/>
        <v>0.625</v>
      </c>
      <c r="N38" s="34" t="s">
        <v>63</v>
      </c>
      <c r="O38" s="31"/>
    </row>
    <row r="39" spans="1:15">
      <c r="A39" s="7">
        <v>36</v>
      </c>
      <c r="B39" s="5" t="s">
        <v>241</v>
      </c>
      <c r="C39" s="8">
        <v>56</v>
      </c>
      <c r="D39" s="5" t="s">
        <v>277</v>
      </c>
      <c r="E39" s="5">
        <v>2221110133</v>
      </c>
      <c r="F39" s="8"/>
      <c r="G39" s="9">
        <v>77.4533210526316</v>
      </c>
      <c r="H39" s="9">
        <v>77.6412921516462</v>
      </c>
      <c r="I39" s="9">
        <v>80.2107887560976</v>
      </c>
      <c r="J39" s="33"/>
      <c r="K39" s="27">
        <f t="shared" si="0"/>
        <v>235.305401960375</v>
      </c>
      <c r="L39" s="28">
        <f>RANK(K39,K:K,0)</f>
        <v>36</v>
      </c>
      <c r="M39" s="29">
        <f t="shared" si="1"/>
        <v>0.642857142857143</v>
      </c>
      <c r="N39" s="34" t="s">
        <v>63</v>
      </c>
      <c r="O39" s="31"/>
    </row>
    <row r="40" spans="1:15">
      <c r="A40" s="7">
        <v>37</v>
      </c>
      <c r="B40" s="5" t="s">
        <v>241</v>
      </c>
      <c r="C40" s="8">
        <v>56</v>
      </c>
      <c r="D40" s="5" t="s">
        <v>278</v>
      </c>
      <c r="E40" s="5">
        <v>2221110095</v>
      </c>
      <c r="F40" s="8"/>
      <c r="G40" s="9">
        <v>75.5511963157895</v>
      </c>
      <c r="H40" s="9">
        <v>78.3703806451613</v>
      </c>
      <c r="I40" s="9">
        <v>80.5037378048781</v>
      </c>
      <c r="J40" s="33"/>
      <c r="K40" s="27">
        <f t="shared" si="0"/>
        <v>234.425314765829</v>
      </c>
      <c r="L40" s="28">
        <f>RANK(K40,K:K,0)</f>
        <v>37</v>
      </c>
      <c r="M40" s="29">
        <f t="shared" si="1"/>
        <v>0.660714285714286</v>
      </c>
      <c r="N40" s="34" t="s">
        <v>63</v>
      </c>
      <c r="O40" s="31"/>
    </row>
    <row r="41" spans="1:15">
      <c r="A41" s="7">
        <v>38</v>
      </c>
      <c r="B41" s="5" t="s">
        <v>241</v>
      </c>
      <c r="C41" s="8">
        <v>56</v>
      </c>
      <c r="D41" s="5" t="s">
        <v>279</v>
      </c>
      <c r="E41" s="5">
        <v>2221110127</v>
      </c>
      <c r="F41" s="8"/>
      <c r="G41" s="9">
        <v>76.8807578947368</v>
      </c>
      <c r="H41" s="9">
        <v>76.7559013967409</v>
      </c>
      <c r="I41" s="9">
        <v>80.5595387560976</v>
      </c>
      <c r="J41" s="33"/>
      <c r="K41" s="27">
        <f t="shared" si="0"/>
        <v>234.196198047575</v>
      </c>
      <c r="L41" s="28">
        <f>RANK(K41,K:K,0)</f>
        <v>38</v>
      </c>
      <c r="M41" s="29">
        <f t="shared" si="1"/>
        <v>0.678571428571429</v>
      </c>
      <c r="N41" s="34" t="s">
        <v>63</v>
      </c>
      <c r="O41" s="31"/>
    </row>
    <row r="42" spans="1:15">
      <c r="A42" s="7">
        <v>39</v>
      </c>
      <c r="B42" s="5" t="s">
        <v>241</v>
      </c>
      <c r="C42" s="8">
        <v>56</v>
      </c>
      <c r="D42" s="5" t="s">
        <v>280</v>
      </c>
      <c r="E42" s="5">
        <v>2221110172</v>
      </c>
      <c r="F42" s="8"/>
      <c r="G42" s="9">
        <v>78.44985</v>
      </c>
      <c r="H42" s="9">
        <v>78.92542135</v>
      </c>
      <c r="I42" s="9">
        <v>76.59420731</v>
      </c>
      <c r="J42" s="33"/>
      <c r="K42" s="27">
        <f t="shared" si="0"/>
        <v>233.96947866</v>
      </c>
      <c r="L42" s="28">
        <f>RANK(K42,K:K,0)</f>
        <v>39</v>
      </c>
      <c r="M42" s="29">
        <f t="shared" si="1"/>
        <v>0.696428571428571</v>
      </c>
      <c r="N42" s="34" t="s">
        <v>63</v>
      </c>
      <c r="O42" s="31"/>
    </row>
    <row r="43" spans="1:15">
      <c r="A43" s="7">
        <v>40</v>
      </c>
      <c r="B43" s="5" t="s">
        <v>241</v>
      </c>
      <c r="C43" s="8">
        <v>56</v>
      </c>
      <c r="D43" s="5" t="s">
        <v>281</v>
      </c>
      <c r="E43" s="5">
        <v>2221110102</v>
      </c>
      <c r="F43" s="8"/>
      <c r="G43" s="9">
        <v>76.9621394736842</v>
      </c>
      <c r="H43" s="9">
        <v>78.2631661290323</v>
      </c>
      <c r="I43" s="9">
        <v>78.4960426829268</v>
      </c>
      <c r="J43" s="33"/>
      <c r="K43" s="27">
        <f t="shared" si="0"/>
        <v>233.721348285643</v>
      </c>
      <c r="L43" s="28">
        <f>RANK(K43,K:K,0)</f>
        <v>0</v>
      </c>
      <c r="M43" s="29">
        <f t="shared" si="1"/>
        <v>0</v>
      </c>
      <c r="N43" s="34" t="s">
        <v>63</v>
      </c>
      <c r="O43" s="31"/>
    </row>
    <row r="44" spans="1:15">
      <c r="A44" s="7">
        <v>41</v>
      </c>
      <c r="B44" s="5" t="s">
        <v>241</v>
      </c>
      <c r="C44" s="8">
        <v>56</v>
      </c>
      <c r="D44" s="5" t="s">
        <v>282</v>
      </c>
      <c r="E44" s="5">
        <v>2221110131</v>
      </c>
      <c r="F44" s="8"/>
      <c r="G44" s="9">
        <v>79.750152631579</v>
      </c>
      <c r="H44" s="9">
        <v>75.9149403059528</v>
      </c>
      <c r="I44" s="9">
        <v>77.1685631463415</v>
      </c>
      <c r="J44" s="33"/>
      <c r="K44" s="27">
        <f t="shared" si="0"/>
        <v>232.833656083873</v>
      </c>
      <c r="L44" s="28">
        <f>RANK(K44,K:K,0)</f>
        <v>41</v>
      </c>
      <c r="M44" s="29">
        <f t="shared" si="1"/>
        <v>0.732142857142857</v>
      </c>
      <c r="N44" s="34" t="s">
        <v>63</v>
      </c>
      <c r="O44" s="31"/>
    </row>
    <row r="45" spans="1:15">
      <c r="A45" s="7">
        <v>42</v>
      </c>
      <c r="B45" s="5" t="s">
        <v>241</v>
      </c>
      <c r="C45" s="8">
        <v>56</v>
      </c>
      <c r="D45" s="5" t="s">
        <v>283</v>
      </c>
      <c r="E45" s="5">
        <v>2221110125</v>
      </c>
      <c r="F45" s="8"/>
      <c r="G45" s="9">
        <v>79.8137210526316</v>
      </c>
      <c r="H45" s="9">
        <v>76.1833902560692</v>
      </c>
      <c r="I45" s="9">
        <v>76.7550781829268</v>
      </c>
      <c r="J45" s="33"/>
      <c r="K45" s="27">
        <f t="shared" si="0"/>
        <v>232.752189491628</v>
      </c>
      <c r="L45" s="28">
        <f>RANK(K45,K:K,0)</f>
        <v>42</v>
      </c>
      <c r="M45" s="29">
        <f t="shared" si="1"/>
        <v>0.75</v>
      </c>
      <c r="N45" s="34" t="s">
        <v>63</v>
      </c>
      <c r="O45" s="31"/>
    </row>
    <row r="46" spans="1:15">
      <c r="A46" s="7">
        <v>43</v>
      </c>
      <c r="B46" s="5" t="s">
        <v>241</v>
      </c>
      <c r="C46" s="8">
        <v>56</v>
      </c>
      <c r="D46" s="5" t="s">
        <v>284</v>
      </c>
      <c r="E46" s="5">
        <v>2221110138</v>
      </c>
      <c r="F46" s="8"/>
      <c r="G46" s="9">
        <v>75.8307421052632</v>
      </c>
      <c r="H46" s="9">
        <v>76.8481260392418</v>
      </c>
      <c r="I46" s="9">
        <v>77.5041861829268</v>
      </c>
      <c r="J46" s="33"/>
      <c r="K46" s="27">
        <f t="shared" si="0"/>
        <v>230.183054327432</v>
      </c>
      <c r="L46" s="28">
        <f>RANK(K46,K:K,0)</f>
        <v>43</v>
      </c>
      <c r="M46" s="29">
        <f t="shared" si="1"/>
        <v>0.767857142857143</v>
      </c>
      <c r="N46" s="34" t="s">
        <v>63</v>
      </c>
      <c r="O46" s="31"/>
    </row>
    <row r="47" spans="1:15">
      <c r="A47" s="7">
        <v>44</v>
      </c>
      <c r="B47" s="5" t="s">
        <v>241</v>
      </c>
      <c r="C47" s="8">
        <v>56</v>
      </c>
      <c r="D47" s="5" t="s">
        <v>285</v>
      </c>
      <c r="E47" s="5">
        <v>2221110109</v>
      </c>
      <c r="F47" s="8"/>
      <c r="G47" s="9">
        <v>76.999602631579</v>
      </c>
      <c r="H47" s="9">
        <v>75.7027357320099</v>
      </c>
      <c r="I47" s="9">
        <v>76.2255487804878</v>
      </c>
      <c r="J47" s="33"/>
      <c r="K47" s="27">
        <f t="shared" si="0"/>
        <v>228.927887144077</v>
      </c>
      <c r="L47" s="28">
        <f>RANK(K47,K:K,0)</f>
        <v>44</v>
      </c>
      <c r="M47" s="29">
        <f t="shared" si="1"/>
        <v>0.785714285714286</v>
      </c>
      <c r="N47" s="34" t="s">
        <v>63</v>
      </c>
      <c r="O47" s="31"/>
    </row>
    <row r="48" spans="1:15">
      <c r="A48" s="7">
        <v>45</v>
      </c>
      <c r="B48" s="5" t="s">
        <v>241</v>
      </c>
      <c r="C48" s="8">
        <v>56</v>
      </c>
      <c r="D48" s="5" t="s">
        <v>286</v>
      </c>
      <c r="E48" s="5">
        <v>2221110100</v>
      </c>
      <c r="F48" s="8"/>
      <c r="G48" s="9">
        <v>75.2093542105263</v>
      </c>
      <c r="H48" s="9">
        <v>76.7921548387097</v>
      </c>
      <c r="I48" s="9">
        <v>76.3878353658536</v>
      </c>
      <c r="J48" s="33"/>
      <c r="K48" s="27">
        <f t="shared" si="0"/>
        <v>228.38934441509</v>
      </c>
      <c r="L48" s="28">
        <f>RANK(K48,K:K,0)</f>
        <v>45</v>
      </c>
      <c r="M48" s="29">
        <f t="shared" si="1"/>
        <v>0.803571428571429</v>
      </c>
      <c r="N48" s="34" t="s">
        <v>63</v>
      </c>
      <c r="O48" s="31"/>
    </row>
    <row r="49" spans="1:15">
      <c r="A49" s="7">
        <v>46</v>
      </c>
      <c r="B49" s="5" t="s">
        <v>241</v>
      </c>
      <c r="C49" s="8">
        <v>56</v>
      </c>
      <c r="D49" s="5" t="s">
        <v>287</v>
      </c>
      <c r="E49" s="5">
        <v>2221110140</v>
      </c>
      <c r="F49" s="8"/>
      <c r="G49" s="9">
        <v>76.6412105263158</v>
      </c>
      <c r="H49" s="9">
        <v>74.9847630528766</v>
      </c>
      <c r="I49" s="9">
        <v>76.4697295365854</v>
      </c>
      <c r="J49" s="33"/>
      <c r="K49" s="27">
        <f t="shared" si="0"/>
        <v>228.095703115778</v>
      </c>
      <c r="L49" s="28">
        <f>RANK(K49,K:K,0)</f>
        <v>46</v>
      </c>
      <c r="M49" s="29">
        <f t="shared" si="1"/>
        <v>0.821428571428571</v>
      </c>
      <c r="N49" s="34" t="s">
        <v>63</v>
      </c>
      <c r="O49" s="31"/>
    </row>
    <row r="50" spans="1:15">
      <c r="A50" s="7">
        <v>47</v>
      </c>
      <c r="B50" s="5" t="s">
        <v>241</v>
      </c>
      <c r="C50" s="8">
        <v>56</v>
      </c>
      <c r="D50" s="5" t="s">
        <v>288</v>
      </c>
      <c r="E50" s="5">
        <v>2221110104</v>
      </c>
      <c r="F50" s="8"/>
      <c r="G50" s="9">
        <v>73.9783763157895</v>
      </c>
      <c r="H50" s="9">
        <v>76.8153919354839</v>
      </c>
      <c r="I50" s="9">
        <v>76.7077134146341</v>
      </c>
      <c r="J50" s="33"/>
      <c r="K50" s="27">
        <f t="shared" si="0"/>
        <v>227.501481665907</v>
      </c>
      <c r="L50" s="28">
        <f>RANK(K50,K:K,0)</f>
        <v>47</v>
      </c>
      <c r="M50" s="29">
        <f t="shared" si="1"/>
        <v>0.839285714285714</v>
      </c>
      <c r="N50" s="34" t="s">
        <v>63</v>
      </c>
      <c r="O50" s="31"/>
    </row>
    <row r="51" spans="1:15">
      <c r="A51" s="7">
        <v>48</v>
      </c>
      <c r="B51" s="5" t="s">
        <v>241</v>
      </c>
      <c r="C51" s="8">
        <v>56</v>
      </c>
      <c r="D51" s="5" t="s">
        <v>289</v>
      </c>
      <c r="E51" s="5">
        <v>2221110114</v>
      </c>
      <c r="F51" s="8"/>
      <c r="G51" s="9">
        <v>77.0969578947368</v>
      </c>
      <c r="H51" s="9">
        <v>75.4607816377171</v>
      </c>
      <c r="I51" s="9">
        <v>73.7918292682927</v>
      </c>
      <c r="J51" s="33"/>
      <c r="K51" s="27">
        <f t="shared" si="0"/>
        <v>226.349568800747</v>
      </c>
      <c r="L51" s="28">
        <f>RANK(K51,K:K,0)</f>
        <v>48</v>
      </c>
      <c r="M51" s="29">
        <f t="shared" si="1"/>
        <v>0.857142857142857</v>
      </c>
      <c r="N51" s="34" t="s">
        <v>63</v>
      </c>
      <c r="O51" s="31"/>
    </row>
    <row r="52" spans="1:15">
      <c r="A52" s="7">
        <v>49</v>
      </c>
      <c r="B52" s="5" t="s">
        <v>241</v>
      </c>
      <c r="C52" s="8">
        <v>56</v>
      </c>
      <c r="D52" s="5" t="s">
        <v>290</v>
      </c>
      <c r="E52" s="5">
        <v>2221110149</v>
      </c>
      <c r="F52" s="8"/>
      <c r="G52" s="9">
        <v>77.7679736842105</v>
      </c>
      <c r="H52" s="9">
        <v>72.7850972730296</v>
      </c>
      <c r="I52" s="9">
        <v>74.9788586707317</v>
      </c>
      <c r="J52" s="33"/>
      <c r="K52" s="27">
        <f t="shared" si="0"/>
        <v>225.531929627972</v>
      </c>
      <c r="L52" s="28">
        <f>RANK(K52,K:K,0)</f>
        <v>49</v>
      </c>
      <c r="M52" s="29">
        <f t="shared" si="1"/>
        <v>0.875</v>
      </c>
      <c r="N52" s="34" t="s">
        <v>63</v>
      </c>
      <c r="O52" s="31"/>
    </row>
    <row r="53" spans="1:15">
      <c r="A53" s="7">
        <v>50</v>
      </c>
      <c r="B53" s="5" t="s">
        <v>241</v>
      </c>
      <c r="C53" s="8">
        <v>56</v>
      </c>
      <c r="D53" s="5" t="s">
        <v>291</v>
      </c>
      <c r="E53" s="5">
        <v>2221110132</v>
      </c>
      <c r="F53" s="8"/>
      <c r="G53" s="9">
        <v>75.1229</v>
      </c>
      <c r="H53" s="9">
        <v>76.9690320917858</v>
      </c>
      <c r="I53" s="9">
        <v>70.7040814390244</v>
      </c>
      <c r="J53" s="33"/>
      <c r="K53" s="27">
        <f t="shared" si="0"/>
        <v>222.79601353081</v>
      </c>
      <c r="L53" s="28">
        <f>RANK(K53,K:K,0)</f>
        <v>50</v>
      </c>
      <c r="M53" s="29">
        <f t="shared" si="1"/>
        <v>0.892857142857143</v>
      </c>
      <c r="N53" s="34" t="s">
        <v>63</v>
      </c>
      <c r="O53" s="31"/>
    </row>
    <row r="54" spans="1:15">
      <c r="A54" s="7">
        <v>51</v>
      </c>
      <c r="B54" s="5" t="s">
        <v>241</v>
      </c>
      <c r="C54" s="8">
        <v>56</v>
      </c>
      <c r="D54" s="5" t="s">
        <v>292</v>
      </c>
      <c r="E54" s="5">
        <v>2221110115</v>
      </c>
      <c r="F54" s="8"/>
      <c r="G54" s="9">
        <v>74.0081684210526</v>
      </c>
      <c r="H54" s="9">
        <v>76.3450930521092</v>
      </c>
      <c r="I54" s="9">
        <v>72.0689634146341</v>
      </c>
      <c r="J54" s="33"/>
      <c r="K54" s="27">
        <f t="shared" si="0"/>
        <v>222.422224887796</v>
      </c>
      <c r="L54" s="28">
        <f>RANK(K54,K:K,0)</f>
        <v>51</v>
      </c>
      <c r="M54" s="29">
        <f t="shared" si="1"/>
        <v>0.910714285714286</v>
      </c>
      <c r="N54" s="34" t="s">
        <v>63</v>
      </c>
      <c r="O54" s="31"/>
    </row>
    <row r="55" spans="1:15">
      <c r="A55" s="7">
        <v>52</v>
      </c>
      <c r="B55" s="5" t="s">
        <v>241</v>
      </c>
      <c r="C55" s="8">
        <v>56</v>
      </c>
      <c r="D55" s="5" t="s">
        <v>293</v>
      </c>
      <c r="E55" s="5">
        <v>2221110152</v>
      </c>
      <c r="F55" s="8"/>
      <c r="G55" s="9">
        <v>73.3194</v>
      </c>
      <c r="H55" s="9">
        <v>70.38546517</v>
      </c>
      <c r="I55" s="9">
        <v>73.7777439</v>
      </c>
      <c r="J55" s="33"/>
      <c r="K55" s="27">
        <f t="shared" si="0"/>
        <v>217.48260907</v>
      </c>
      <c r="L55" s="28">
        <f>RANK(K55,K:K,0)</f>
        <v>52</v>
      </c>
      <c r="M55" s="29">
        <f t="shared" si="1"/>
        <v>0.928571428571429</v>
      </c>
      <c r="N55" s="34" t="s">
        <v>63</v>
      </c>
      <c r="O55" s="31"/>
    </row>
    <row r="56" spans="1:15">
      <c r="A56" s="7">
        <v>53</v>
      </c>
      <c r="B56" s="5" t="s">
        <v>241</v>
      </c>
      <c r="C56" s="8">
        <v>56</v>
      </c>
      <c r="D56" s="5" t="s">
        <v>294</v>
      </c>
      <c r="E56" s="5">
        <v>2221110144</v>
      </c>
      <c r="F56" s="8"/>
      <c r="G56" s="9">
        <v>72.7078578947368</v>
      </c>
      <c r="H56" s="9">
        <v>70.2079421350183</v>
      </c>
      <c r="I56" s="9">
        <v>69.2716494146342</v>
      </c>
      <c r="J56" s="33"/>
      <c r="K56" s="27">
        <f t="shared" si="0"/>
        <v>212.187449444389</v>
      </c>
      <c r="L56" s="28">
        <f>RANK(K56,K:K,0)</f>
        <v>53</v>
      </c>
      <c r="M56" s="29">
        <f t="shared" si="1"/>
        <v>0.946428571428571</v>
      </c>
      <c r="N56" s="34" t="s">
        <v>63</v>
      </c>
      <c r="O56" s="31"/>
    </row>
    <row r="57" spans="1:15">
      <c r="A57" s="7">
        <v>54</v>
      </c>
      <c r="B57" s="5" t="s">
        <v>241</v>
      </c>
      <c r="C57" s="8">
        <v>56</v>
      </c>
      <c r="D57" s="5" t="s">
        <v>295</v>
      </c>
      <c r="E57" s="5">
        <v>2221110139</v>
      </c>
      <c r="F57" s="8"/>
      <c r="G57" s="9">
        <v>69.2959210526315</v>
      </c>
      <c r="H57" s="9">
        <v>71.0180660126372</v>
      </c>
      <c r="I57" s="9">
        <v>69.6502001341463</v>
      </c>
      <c r="J57" s="33"/>
      <c r="K57" s="27">
        <f t="shared" si="0"/>
        <v>209.964187199415</v>
      </c>
      <c r="L57" s="28">
        <f>RANK(K57,K:K,0)</f>
        <v>54</v>
      </c>
      <c r="M57" s="29">
        <f t="shared" si="1"/>
        <v>0.964285714285714</v>
      </c>
      <c r="N57" s="34" t="s">
        <v>63</v>
      </c>
      <c r="O57" s="31"/>
    </row>
    <row r="58" spans="1:15">
      <c r="A58" s="7">
        <v>55</v>
      </c>
      <c r="B58" s="5" t="s">
        <v>241</v>
      </c>
      <c r="C58" s="8">
        <v>56</v>
      </c>
      <c r="D58" s="5" t="s">
        <v>296</v>
      </c>
      <c r="E58" s="5">
        <v>2221110179</v>
      </c>
      <c r="F58" s="8"/>
      <c r="G58" s="9">
        <v>69.0449</v>
      </c>
      <c r="H58" s="9">
        <v>69.14108434</v>
      </c>
      <c r="I58" s="9">
        <v>69.40210976</v>
      </c>
      <c r="J58" s="33"/>
      <c r="K58" s="27">
        <f t="shared" si="0"/>
        <v>207.5880941</v>
      </c>
      <c r="L58" s="28">
        <f>RANK(K58,K:K,0)</f>
        <v>55</v>
      </c>
      <c r="M58" s="29">
        <f t="shared" si="1"/>
        <v>0.982142857142857</v>
      </c>
      <c r="N58" s="34" t="s">
        <v>63</v>
      </c>
      <c r="O58" s="31"/>
    </row>
    <row r="59" spans="1:15">
      <c r="A59" s="7">
        <v>56</v>
      </c>
      <c r="B59" s="5" t="s">
        <v>241</v>
      </c>
      <c r="C59" s="11">
        <v>56</v>
      </c>
      <c r="D59" s="12" t="s">
        <v>297</v>
      </c>
      <c r="E59" s="12">
        <v>2221110150</v>
      </c>
      <c r="F59" s="11"/>
      <c r="G59" s="13">
        <v>70.701447368421</v>
      </c>
      <c r="H59" s="13">
        <v>66.1817708679747</v>
      </c>
      <c r="I59" s="13">
        <v>69.2033536585366</v>
      </c>
      <c r="J59" s="33"/>
      <c r="K59" s="27">
        <f t="shared" si="0"/>
        <v>206.086571894932</v>
      </c>
      <c r="L59" s="28">
        <f>RANK(K59,K:K,0)</f>
        <v>56</v>
      </c>
      <c r="M59" s="29">
        <f t="shared" si="1"/>
        <v>1</v>
      </c>
      <c r="N59" s="34" t="s">
        <v>63</v>
      </c>
      <c r="O59" s="31"/>
    </row>
    <row r="60" spans="1:15">
      <c r="A60" s="14" t="s">
        <v>153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35"/>
      <c r="M60" s="36"/>
      <c r="N60" s="36"/>
      <c r="O60" s="37"/>
    </row>
    <row r="61" spans="1:15">
      <c r="A61" s="15"/>
      <c r="B61" s="16" t="s">
        <v>154</v>
      </c>
      <c r="C61" s="17" t="s">
        <v>237</v>
      </c>
      <c r="D61" s="17"/>
      <c r="E61" s="18"/>
      <c r="F61" s="18"/>
      <c r="G61" s="18"/>
      <c r="H61" s="18"/>
      <c r="I61" s="18"/>
      <c r="J61" s="15"/>
      <c r="K61" s="15"/>
      <c r="L61" s="15"/>
      <c r="M61" s="38"/>
      <c r="N61" s="38"/>
      <c r="O61" s="37"/>
    </row>
    <row r="62" spans="1:15">
      <c r="A62" s="19"/>
      <c r="B62" s="19"/>
      <c r="C62" s="20" t="s">
        <v>156</v>
      </c>
      <c r="D62" s="17"/>
      <c r="E62" s="20"/>
      <c r="F62" s="20"/>
      <c r="G62" s="20"/>
      <c r="H62" s="20"/>
      <c r="I62" s="20"/>
      <c r="J62" s="20"/>
      <c r="K62" s="20"/>
      <c r="L62" s="20"/>
      <c r="M62" s="39"/>
      <c r="N62" s="40"/>
      <c r="O62" s="19"/>
    </row>
    <row r="63" spans="1:15">
      <c r="A63" s="16"/>
      <c r="B63" s="16"/>
      <c r="C63" s="20" t="s">
        <v>238</v>
      </c>
      <c r="D63" s="17"/>
      <c r="E63" s="20"/>
      <c r="F63" s="20"/>
      <c r="G63" s="20"/>
      <c r="H63" s="20"/>
      <c r="I63" s="20"/>
      <c r="J63" s="20"/>
      <c r="K63" s="20"/>
      <c r="L63" s="20"/>
      <c r="M63" s="41"/>
      <c r="N63" s="40"/>
      <c r="O63" s="19"/>
    </row>
    <row r="64" spans="1:15">
      <c r="A64" s="17"/>
      <c r="B64" s="17"/>
      <c r="C64" s="18" t="s">
        <v>239</v>
      </c>
      <c r="D64" s="18"/>
      <c r="E64" s="18"/>
      <c r="F64" s="18"/>
      <c r="G64" s="18"/>
      <c r="H64" s="18"/>
      <c r="I64" s="18"/>
      <c r="J64" s="18"/>
      <c r="K64" s="18"/>
      <c r="L64" s="18"/>
      <c r="M64" s="42"/>
      <c r="N64" s="40"/>
      <c r="O64" s="19"/>
    </row>
    <row r="65" spans="1:15">
      <c r="A65" s="17"/>
      <c r="B65" s="17"/>
      <c r="C65" s="19" t="s">
        <v>159</v>
      </c>
      <c r="D65" s="17"/>
      <c r="E65" s="17"/>
      <c r="F65" s="17"/>
      <c r="G65" s="17"/>
      <c r="H65" s="17"/>
      <c r="I65" s="17"/>
      <c r="J65" s="17"/>
      <c r="K65" s="17"/>
      <c r="L65" s="17"/>
      <c r="M65" s="41"/>
      <c r="N65" s="40"/>
      <c r="O65" s="19"/>
    </row>
  </sheetData>
  <mergeCells count="3">
    <mergeCell ref="A1:N1"/>
    <mergeCell ref="A60:K60"/>
    <mergeCell ref="C64:L64"/>
  </mergeCells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地理师范</vt:lpstr>
      <vt:lpstr>地理信息科学</vt:lpstr>
      <vt:lpstr>环境科学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系统管理员</dc:creator>
  <cp:lastModifiedBy>周年芳</cp:lastModifiedBy>
  <dcterms:created xsi:type="dcterms:W3CDTF">2016-09-07T01:40:00Z</dcterms:created>
  <cp:lastPrinted>2020-09-19T06:52:00Z</cp:lastPrinted>
  <dcterms:modified xsi:type="dcterms:W3CDTF">2025-09-04T08:32:55Z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D4C06D4563B54894A56CF03FD51ADEA4_13</vt:lpwstr>
  </property>
</Properties>
</file>